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inder Tracker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'Binder Tracker'!$A$1:$T$201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b val="1"/>
      <color rgb="00243842"/>
      <sz val="10"/>
    </font>
    <font>
      <name val="Calibri"/>
      <color rgb="00243842"/>
      <sz val="10"/>
    </font>
    <font>
      <name val="Calibri"/>
      <i val="1"/>
      <color rgb="00243842"/>
      <sz val="9"/>
    </font>
    <font>
      <name val="Calibri"/>
      <i val="1"/>
      <color rgb="00FFFFFF"/>
      <sz val="9"/>
    </font>
    <font>
      <name val="Calibri"/>
      <b val="1"/>
      <color rgb="00FFFFFF"/>
      <sz val="16"/>
    </font>
    <font>
      <name val="Calibri"/>
      <b val="1"/>
      <color rgb="00B5472F"/>
      <sz val="10"/>
    </font>
  </fonts>
  <fills count="9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E7ECEF"/>
      </patternFill>
    </fill>
    <fill>
      <patternFill patternType="solid">
        <fgColor rgb="00FFFFFF"/>
      </patternFill>
    </fill>
    <fill>
      <patternFill patternType="solid">
        <fgColor rgb="00FCE8E6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4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/>
    </xf>
    <xf numFmtId="1" fontId="7" fillId="8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color rgb="00243842"/>
        <sz val="10"/>
      </font>
      <fill>
        <patternFill patternType="solid">
          <fgColor rgb="00FFF2CC"/>
        </patternFill>
      </fill>
    </dxf>
    <dxf>
      <font>
        <name val="Calibri"/>
        <b val="1"/>
        <color rgb="00B5472F"/>
        <sz val="10"/>
      </font>
      <fill>
        <patternFill patternType="solid">
          <fgColor rgb="00FFF2CC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color rgb="00243842"/>
        <sz val="10"/>
      </font>
      <fill>
        <patternFill patternType="solid">
          <fgColor rgb="00D9EDEB"/>
        </patternFill>
      </fill>
    </dxf>
    <dxf>
      <font>
        <name val="Calibri"/>
        <color rgb="00243842"/>
        <sz val="10"/>
      </font>
      <fill>
        <patternFill patternType="solid">
          <fgColor rgb="00D9E1E5"/>
        </patternFill>
      </fill>
    </dxf>
    <dxf>
      <font>
        <name val="Calibri"/>
        <b val="1"/>
        <color rgb="00B5472F"/>
        <sz val="10"/>
      </font>
      <fill>
        <patternFill patternType="solid">
          <fgColor rgb="00FCE8E6"/>
        </patternFill>
      </fill>
    </dxf>
    <dxf>
      <font>
        <name val="Calibri"/>
        <color rgb="00243842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Binder Workflow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'Summary'!B5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'Summary'!$A$6:$A$12</f>
            </numRef>
          </cat>
          <val>
            <numRef>
              <f>'Summary'!$B$6:$B$12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3671999" cy="201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3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Insurance Binder Status Tracker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6" t="n"/>
    </row>
    <row r="2" ht="34" customHeight="1">
      <c r="A2" s="3" t="inlineStr">
        <is>
          <t>As-of Date</t>
        </is>
      </c>
      <c r="B2" s="27">
        <f>Settings!$B$2</f>
        <v/>
      </c>
      <c r="D2" s="5" t="inlineStr">
        <is>
          <t>Formula-driven operational view. Enter and update records on Binder Tracker and assumptions on Settings.</t>
        </is>
      </c>
    </row>
    <row r="3">
      <c r="A3" s="3" t="inlineStr">
        <is>
          <t>Total Binder Records</t>
        </is>
      </c>
      <c r="B3" s="6">
        <f>COUNTIF('Binder Tracker'!$A$2:$A$201,"&lt;&gt;")</f>
        <v/>
      </c>
    </row>
    <row r="4"/>
    <row r="5">
      <c r="A5" s="7" t="inlineStr">
        <is>
          <t>Workflow Status</t>
        </is>
      </c>
      <c r="B5" s="7" t="inlineStr">
        <is>
          <t>Count</t>
        </is>
      </c>
    </row>
    <row r="6">
      <c r="A6" s="8" t="inlineStr">
        <is>
          <t>Active</t>
        </is>
      </c>
      <c r="B6" s="9">
        <f>COUNTIF('Binder Tracker'!$Q$2:$Q$201,$A6)</f>
        <v/>
      </c>
    </row>
    <row r="7">
      <c r="A7" s="10" t="inlineStr">
        <is>
          <t>Expiring Soon</t>
        </is>
      </c>
      <c r="B7" s="11">
        <f>COUNTIF('Binder Tracker'!$Q$2:$Q$201,$A7)</f>
        <v/>
      </c>
    </row>
    <row r="8">
      <c r="A8" s="8" t="inlineStr">
        <is>
          <t>Expired - Replacement Pending</t>
        </is>
      </c>
      <c r="B8" s="9">
        <f>COUNTIF('Binder Tracker'!$Q$2:$Q$201,$A8)</f>
        <v/>
      </c>
    </row>
    <row r="9">
      <c r="A9" s="10" t="inlineStr">
        <is>
          <t>Issuance Pending</t>
        </is>
      </c>
      <c r="B9" s="11">
        <f>COUNTIF('Binder Tracker'!$Q$2:$Q$201,$A9)</f>
        <v/>
      </c>
    </row>
    <row r="10">
      <c r="A10" s="8" t="inlineStr">
        <is>
          <t>Missing Expiration</t>
        </is>
      </c>
      <c r="B10" s="9">
        <f>COUNTIF('Binder Tracker'!$Q$2:$Q$201,$A10)</f>
        <v/>
      </c>
    </row>
    <row r="11">
      <c r="A11" s="10" t="inlineStr">
        <is>
          <t>Replaced</t>
        </is>
      </c>
      <c r="B11" s="11">
        <f>COUNTIF('Binder Tracker'!$Q$2:$Q$201,$A11)</f>
        <v/>
      </c>
    </row>
    <row r="12">
      <c r="A12" s="8" t="inlineStr">
        <is>
          <t>Canceled</t>
        </is>
      </c>
      <c r="B12" s="9">
        <f>COUNTIF('Binder Tracker'!$Q$2:$Q$201,$A12)</f>
        <v/>
      </c>
    </row>
    <row r="13"/>
    <row r="14">
      <c r="A14" s="12" t="inlineStr">
        <is>
          <t>Follow-up Requiring Attention</t>
        </is>
      </c>
      <c r="B14" s="13">
        <f>COUNTIF('Binder Tracker'!$S$2:$S$201,"Follow-up overdue")+COUNTIF('Binder Tracker'!$S$2:$S$201,"Follow-up today")+COUNTIF('Binder Tracker'!$S$2:$S$201,"Follow-up soon")+COUNTIF('Binder Tracker'!$S$2:$S$201,"Follow-up date missing")</f>
        <v/>
      </c>
    </row>
    <row r="15">
      <c r="A15" s="12" t="inlineStr">
        <is>
          <t>Records with Data Issues</t>
        </is>
      </c>
      <c r="B15" s="13">
        <f>SUMPRODUCT(--(LEN('Binder Tracker'!$T$2:$T$201)&gt;0))</f>
        <v/>
      </c>
    </row>
  </sheetData>
  <mergeCells count="1">
    <mergeCell ref="A1:J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3"/>
  <sheetViews>
    <sheetView showGridLines="0"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9" customWidth="1" min="1" max="1"/>
    <col width="31" customWidth="1" min="2" max="2"/>
    <col width="31" customWidth="1" min="3" max="3"/>
    <col width="24" customWidth="1" min="4" max="4"/>
    <col width="18" customWidth="1" min="5" max="5"/>
    <col width="18" customWidth="1" min="6" max="6"/>
    <col width="17" customWidth="1" min="7" max="7"/>
    <col width="19" customWidth="1" min="8" max="8"/>
    <col width="20" customWidth="1" min="9" max="9"/>
    <col width="24" customWidth="1" min="10" max="10"/>
    <col width="22" customWidth="1" min="11" max="11"/>
    <col width="16" customWidth="1" min="12" max="12"/>
    <col width="18" customWidth="1" min="13" max="13"/>
    <col width="19" customWidth="1" min="14" max="14"/>
    <col width="29" customWidth="1" min="15" max="15"/>
    <col width="35" customWidth="1" min="16" max="16"/>
    <col width="29" customWidth="1" min="17" max="17"/>
    <col width="17" customWidth="1" min="18" max="18"/>
    <col width="24" customWidth="1" min="19" max="19"/>
    <col width="41" customWidth="1" min="20" max="20"/>
  </cols>
  <sheetData>
    <row r="1" ht="43" customHeight="1">
      <c r="A1" s="14" t="inlineStr">
        <is>
          <t>Binder ID</t>
        </is>
      </c>
      <c r="B1" s="14" t="inlineStr">
        <is>
          <t>Account Name</t>
        </is>
      </c>
      <c r="C1" s="14" t="inlineStr">
        <is>
          <t>Carrier</t>
        </is>
      </c>
      <c r="D1" s="14" t="inlineStr">
        <is>
          <t>Line of Business</t>
        </is>
      </c>
      <c r="E1" s="14" t="inlineStr">
        <is>
          <t>Assigned To</t>
        </is>
      </c>
      <c r="F1" s="14" t="inlineStr">
        <is>
          <t>Binder Requested Date</t>
        </is>
      </c>
      <c r="G1" s="14" t="inlineStr">
        <is>
          <t>Binder Issued Date</t>
        </is>
      </c>
      <c r="H1" s="14" t="inlineStr">
        <is>
          <t>Binder Effective Date</t>
        </is>
      </c>
      <c r="I1" s="14" t="inlineStr">
        <is>
          <t>Binder Expiration Date</t>
        </is>
      </c>
      <c r="J1" s="14" t="inlineStr">
        <is>
          <t>Replacement Policy Number</t>
        </is>
      </c>
      <c r="K1" s="14" t="inlineStr">
        <is>
          <t>Replacement Policy Received Date</t>
        </is>
      </c>
      <c r="L1" s="14" t="inlineStr">
        <is>
          <t>Canceled Date</t>
        </is>
      </c>
      <c r="M1" s="14" t="inlineStr">
        <is>
          <t>Last Follow-up Date</t>
        </is>
      </c>
      <c r="N1" s="14" t="inlineStr">
        <is>
          <t>Next Follow-up Date</t>
        </is>
      </c>
      <c r="O1" s="14" t="inlineStr">
        <is>
          <t>Next Action</t>
        </is>
      </c>
      <c r="P1" s="14" t="inlineStr">
        <is>
          <t>Notes</t>
        </is>
      </c>
      <c r="Q1" s="14" t="inlineStr">
        <is>
          <t>Workflow Status</t>
        </is>
      </c>
      <c r="R1" s="14" t="inlineStr">
        <is>
          <t>Days to Expiration</t>
        </is>
      </c>
      <c r="S1" s="14" t="inlineStr">
        <is>
          <t>Follow-up Alert</t>
        </is>
      </c>
      <c r="T1" s="14" t="inlineStr">
        <is>
          <t>Data Check</t>
        </is>
      </c>
    </row>
    <row r="2">
      <c r="A2" s="15" t="inlineStr">
        <is>
          <t>BI-26001</t>
        </is>
      </c>
      <c r="B2" s="15" t="inlineStr">
        <is>
          <t>Sample Acorn Ridge Design</t>
        </is>
      </c>
      <c r="C2" s="15" t="inlineStr">
        <is>
          <t>Example Harbor Insurance Co.</t>
        </is>
      </c>
      <c r="D2" s="15" t="inlineStr">
        <is>
          <t>General Liability</t>
        </is>
      </c>
      <c r="E2" s="15" t="inlineStr">
        <is>
          <t>Service Queue A</t>
        </is>
      </c>
      <c r="F2" s="28" t="n">
        <v>46244</v>
      </c>
      <c r="G2" s="28" t="n">
        <v>46246</v>
      </c>
      <c r="H2" s="28" t="n">
        <v>46249</v>
      </c>
      <c r="I2" s="28" t="n">
        <v>46310</v>
      </c>
      <c r="J2" s="15" t="n"/>
      <c r="K2" s="28" t="n"/>
      <c r="L2" s="28" t="n"/>
      <c r="M2" s="28" t="n">
        <v>46268</v>
      </c>
      <c r="N2" s="28" t="n">
        <v>46282</v>
      </c>
      <c r="O2" s="15" t="inlineStr">
        <is>
          <t>Request replacement policy</t>
        </is>
      </c>
      <c r="P2" s="17" t="inlineStr">
        <is>
          <t>Sample record for workbook testing.</t>
        </is>
      </c>
      <c r="Q2" s="18">
        <f>IF($A2="","",IF($L2&lt;&gt;"","Canceled",IF($K2&lt;&gt;"","Replaced",IF($G2="","Issuance pending",IF($I2="","Missing expiration",IF($I2&lt;Settings!$B$2,"Expired - replacement pending",IF($I2&lt;=Settings!$B$2+Settings!$B$3,"Expiring soon","Active")))))))</f>
        <v/>
      </c>
      <c r="R2" s="19">
        <f>IF(OR($A2="",$G2="",$I2="",$K2&lt;&gt;"",$L2&lt;&gt;""),"",$I2-Settings!$B$2)</f>
        <v/>
      </c>
      <c r="S2" s="18">
        <f>IF($A2="","",IF(OR($K2&lt;&gt;"",$L2&lt;&gt;""),"",IF($N2="","Follow-up date missing",IF($N2&lt;Settings!$B$2,"Follow-up overdue",IF($N2=Settings!$B$2,"Follow-up today",IF($N2&lt;=Settings!$B$2+Settings!$B$4,"Follow-up soon",""))))))</f>
        <v/>
      </c>
      <c r="T2" s="18">
        <f>IF($A2="","",IF($B2="","Account name missing. ","")&amp;IF($C2="","Carrier missing. ","")&amp;IF($D2="","Line of business missing. ","")&amp;IF($E2="","Assigned to missing. ","")&amp;IF($F2="","Request date missing. ","")&amp;IF(COUNTIF($A$2:$A$201,$A2)&gt;1,"Duplicate Binder ID. ","")&amp;IF(AND($G2&lt;&gt;"",$F2&lt;&gt;"",$G2&lt;$F2),"Issue date before request. ","")&amp;IF(AND($G2&lt;&gt;"",$H2=""),"Effective date missing. ","")&amp;IF(AND($G2&lt;&gt;"",$I2=""),"Expiration date missing. ","")&amp;IF(AND($H2&lt;&gt;"",$I2&lt;&gt;"",$I2&lt;$H2),"Expiration before effective. ","")&amp;IF(AND($K2&lt;&gt;"",$J2=""),"Policy number missing. ","")&amp;IF(AND($J2&lt;&gt;"",$K2=""),"Policy received date missing. ","")&amp;IF(AND($L2&lt;&gt;"",$K2&lt;&gt;""),"Both canceled and replaced. ","")&amp;IF(AND($M2&lt;&gt;"",$N2&lt;&gt;"",$N2&lt;$M2),"Next follow-up before last follow-up. ",""))</f>
        <v/>
      </c>
    </row>
    <row r="3">
      <c r="A3" s="15" t="inlineStr">
        <is>
          <t>BI-26002</t>
        </is>
      </c>
      <c r="B3" s="15" t="inlineStr">
        <is>
          <t>Sample Blue Lantern Bakery</t>
        </is>
      </c>
      <c r="C3" s="15" t="inlineStr">
        <is>
          <t>Example Juniper Insurance Co.</t>
        </is>
      </c>
      <c r="D3" s="15" t="inlineStr">
        <is>
          <t>Businessowners</t>
        </is>
      </c>
      <c r="E3" s="15" t="inlineStr">
        <is>
          <t>Service Queue B</t>
        </is>
      </c>
      <c r="F3" s="28" t="n">
        <v>46254</v>
      </c>
      <c r="G3" s="28" t="n">
        <v>46256</v>
      </c>
      <c r="H3" s="28" t="n">
        <v>46259</v>
      </c>
      <c r="I3" s="28" t="n">
        <v>46285</v>
      </c>
      <c r="J3" s="15" t="n"/>
      <c r="K3" s="28" t="n"/>
      <c r="L3" s="28" t="n"/>
      <c r="M3" s="28" t="n">
        <v>46273</v>
      </c>
      <c r="N3" s="28" t="n">
        <v>46276</v>
      </c>
      <c r="O3" s="15" t="inlineStr">
        <is>
          <t>Request replacement policy</t>
        </is>
      </c>
      <c r="P3" s="17" t="inlineStr">
        <is>
          <t>Sample record for workbook testing.</t>
        </is>
      </c>
      <c r="Q3" s="18">
        <f>IF($A3="","",IF($L3&lt;&gt;"","Canceled",IF($K3&lt;&gt;"","Replaced",IF($G3="","Issuance pending",IF($I3="","Missing expiration",IF($I3&lt;Settings!$B$2,"Expired - replacement pending",IF($I3&lt;=Settings!$B$2+Settings!$B$3,"Expiring soon","Active")))))))</f>
        <v/>
      </c>
      <c r="R3" s="19">
        <f>IF(OR($A3="",$G3="",$I3="",$K3&lt;&gt;"",$L3&lt;&gt;""),"",$I3-Settings!$B$2)</f>
        <v/>
      </c>
      <c r="S3" s="18">
        <f>IF($A3="","",IF(OR($K3&lt;&gt;"",$L3&lt;&gt;""),"",IF($N3="","Follow-up date missing",IF($N3&lt;Settings!$B$2,"Follow-up overdue",IF($N3=Settings!$B$2,"Follow-up today",IF($N3&lt;=Settings!$B$2+Settings!$B$4,"Follow-up soon",""))))))</f>
        <v/>
      </c>
      <c r="T3" s="18">
        <f>IF($A3="","",IF($B3="","Account name missing. ","")&amp;IF($C3="","Carrier missing. ","")&amp;IF($D3="","Line of business missing. ","")&amp;IF($E3="","Assigned to missing. ","")&amp;IF($F3="","Request date missing. ","")&amp;IF(COUNTIF($A$2:$A$201,$A3)&gt;1,"Duplicate Binder ID. ","")&amp;IF(AND($G3&lt;&gt;"",$F3&lt;&gt;"",$G3&lt;$F3),"Issue date before request. ","")&amp;IF(AND($G3&lt;&gt;"",$H3=""),"Effective date missing. ","")&amp;IF(AND($G3&lt;&gt;"",$I3=""),"Expiration date missing. ","")&amp;IF(AND($H3&lt;&gt;"",$I3&lt;&gt;"",$I3&lt;$H3),"Expiration before effective. ","")&amp;IF(AND($K3&lt;&gt;"",$J3=""),"Policy number missing. ","")&amp;IF(AND($J3&lt;&gt;"",$K3=""),"Policy received date missing. ","")&amp;IF(AND($L3&lt;&gt;"",$K3&lt;&gt;""),"Both canceled and replaced. ","")&amp;IF(AND($M3&lt;&gt;"",$N3&lt;&gt;"",$N3&lt;$M3),"Next follow-up before last follow-up. ",""))</f>
        <v/>
      </c>
    </row>
    <row r="4">
      <c r="A4" s="15" t="inlineStr">
        <is>
          <t>BI-26003</t>
        </is>
      </c>
      <c r="B4" s="15" t="inlineStr">
        <is>
          <t>Sample Cedar Loop Plumbing</t>
        </is>
      </c>
      <c r="C4" s="15" t="inlineStr">
        <is>
          <t>Example Mesa Insurance Co.</t>
        </is>
      </c>
      <c r="D4" s="15" t="inlineStr">
        <is>
          <t>Commercial Auto</t>
        </is>
      </c>
      <c r="E4" s="15" t="inlineStr">
        <is>
          <t>Service Queue A</t>
        </is>
      </c>
      <c r="F4" s="28" t="n">
        <v>46204</v>
      </c>
      <c r="G4" s="28" t="n">
        <v>46206</v>
      </c>
      <c r="H4" s="28" t="n">
        <v>46208</v>
      </c>
      <c r="I4" s="28" t="n">
        <v>46270</v>
      </c>
      <c r="J4" s="15" t="n"/>
      <c r="K4" s="28" t="n"/>
      <c r="L4" s="28" t="n"/>
      <c r="M4" s="28" t="n">
        <v>46266</v>
      </c>
      <c r="N4" s="28" t="n">
        <v>46273</v>
      </c>
      <c r="O4" s="15" t="inlineStr">
        <is>
          <t>Request replacement policy</t>
        </is>
      </c>
      <c r="P4" s="17" t="inlineStr">
        <is>
          <t>Sample record for workbook testing.</t>
        </is>
      </c>
      <c r="Q4" s="18">
        <f>IF($A4="","",IF($L4&lt;&gt;"","Canceled",IF($K4&lt;&gt;"","Replaced",IF($G4="","Issuance pending",IF($I4="","Missing expiration",IF($I4&lt;Settings!$B$2,"Expired - replacement pending",IF($I4&lt;=Settings!$B$2+Settings!$B$3,"Expiring soon","Active")))))))</f>
        <v/>
      </c>
      <c r="R4" s="19">
        <f>IF(OR($A4="",$G4="",$I4="",$K4&lt;&gt;"",$L4&lt;&gt;""),"",$I4-Settings!$B$2)</f>
        <v/>
      </c>
      <c r="S4" s="18">
        <f>IF($A4="","",IF(OR($K4&lt;&gt;"",$L4&lt;&gt;""),"",IF($N4="","Follow-up date missing",IF($N4&lt;Settings!$B$2,"Follow-up overdue",IF($N4=Settings!$B$2,"Follow-up today",IF($N4&lt;=Settings!$B$2+Settings!$B$4,"Follow-up soon",""))))))</f>
        <v/>
      </c>
      <c r="T4" s="18">
        <f>IF($A4="","",IF($B4="","Account name missing. ","")&amp;IF($C4="","Carrier missing. ","")&amp;IF($D4="","Line of business missing. ","")&amp;IF($E4="","Assigned to missing. ","")&amp;IF($F4="","Request date missing. ","")&amp;IF(COUNTIF($A$2:$A$201,$A4)&gt;1,"Duplicate Binder ID. ","")&amp;IF(AND($G4&lt;&gt;"",$F4&lt;&gt;"",$G4&lt;$F4),"Issue date before request. ","")&amp;IF(AND($G4&lt;&gt;"",$H4=""),"Effective date missing. ","")&amp;IF(AND($G4&lt;&gt;"",$I4=""),"Expiration date missing. ","")&amp;IF(AND($H4&lt;&gt;"",$I4&lt;&gt;"",$I4&lt;$H4),"Expiration before effective. ","")&amp;IF(AND($K4&lt;&gt;"",$J4=""),"Policy number missing. ","")&amp;IF(AND($J4&lt;&gt;"",$K4=""),"Policy received date missing. ","")&amp;IF(AND($L4&lt;&gt;"",$K4&lt;&gt;""),"Both canceled and replaced. ","")&amp;IF(AND($M4&lt;&gt;"",$N4&lt;&gt;"",$N4&lt;$M4),"Next follow-up before last follow-up. ",""))</f>
        <v/>
      </c>
    </row>
    <row r="5">
      <c r="A5" s="15" t="inlineStr">
        <is>
          <t>BI-26004</t>
        </is>
      </c>
      <c r="B5" s="15" t="inlineStr">
        <is>
          <t>Sample Driftwood Media</t>
        </is>
      </c>
      <c r="C5" s="15" t="inlineStr">
        <is>
          <t>Example Copper Kite Insurance Co.</t>
        </is>
      </c>
      <c r="D5" s="15" t="inlineStr">
        <is>
          <t>Professional Liability</t>
        </is>
      </c>
      <c r="E5" s="15" t="inlineStr">
        <is>
          <t>Service Queue C</t>
        </is>
      </c>
      <c r="F5" s="28" t="n">
        <v>46218</v>
      </c>
      <c r="G5" s="28" t="n">
        <v>46219</v>
      </c>
      <c r="H5" s="28" t="n">
        <v>46235</v>
      </c>
      <c r="I5" s="28" t="n">
        <v>46295</v>
      </c>
      <c r="J5" s="15" t="inlineStr">
        <is>
          <t>TEST-POL-4004</t>
        </is>
      </c>
      <c r="K5" s="28" t="n">
        <v>46267</v>
      </c>
      <c r="L5" s="28" t="n"/>
      <c r="M5" s="28" t="n">
        <v>46262</v>
      </c>
      <c r="N5" s="28" t="n"/>
      <c r="O5" s="15" t="inlineStr">
        <is>
          <t>No action</t>
        </is>
      </c>
      <c r="P5" s="17" t="inlineStr">
        <is>
          <t>Sample record for workbook testing.</t>
        </is>
      </c>
      <c r="Q5" s="18">
        <f>IF($A5="","",IF($L5&lt;&gt;"","Canceled",IF($K5&lt;&gt;"","Replaced",IF($G5="","Issuance pending",IF($I5="","Missing expiration",IF($I5&lt;Settings!$B$2,"Expired - replacement pending",IF($I5&lt;=Settings!$B$2+Settings!$B$3,"Expiring soon","Active")))))))</f>
        <v/>
      </c>
      <c r="R5" s="19">
        <f>IF(OR($A5="",$G5="",$I5="",$K5&lt;&gt;"",$L5&lt;&gt;""),"",$I5-Settings!$B$2)</f>
        <v/>
      </c>
      <c r="S5" s="18">
        <f>IF($A5="","",IF(OR($K5&lt;&gt;"",$L5&lt;&gt;""),"",IF($N5="","Follow-up date missing",IF($N5&lt;Settings!$B$2,"Follow-up overdue",IF($N5=Settings!$B$2,"Follow-up today",IF($N5&lt;=Settings!$B$2+Settings!$B$4,"Follow-up soon",""))))))</f>
        <v/>
      </c>
      <c r="T5" s="18">
        <f>IF($A5="","",IF($B5="","Account name missing. ","")&amp;IF($C5="","Carrier missing. ","")&amp;IF($D5="","Line of business missing. ","")&amp;IF($E5="","Assigned to missing. ","")&amp;IF($F5="","Request date missing. ","")&amp;IF(COUNTIF($A$2:$A$201,$A5)&gt;1,"Duplicate Binder ID. ","")&amp;IF(AND($G5&lt;&gt;"",$F5&lt;&gt;"",$G5&lt;$F5),"Issue date before request. ","")&amp;IF(AND($G5&lt;&gt;"",$H5=""),"Effective date missing. ","")&amp;IF(AND($G5&lt;&gt;"",$I5=""),"Expiration date missing. ","")&amp;IF(AND($H5&lt;&gt;"",$I5&lt;&gt;"",$I5&lt;$H5),"Expiration before effective. ","")&amp;IF(AND($K5&lt;&gt;"",$J5=""),"Policy number missing. ","")&amp;IF(AND($J5&lt;&gt;"",$K5=""),"Policy received date missing. ","")&amp;IF(AND($L5&lt;&gt;"",$K5&lt;&gt;""),"Both canceled and replaced. ","")&amp;IF(AND($M5&lt;&gt;"",$N5&lt;&gt;"",$N5&lt;$M5),"Next follow-up before last follow-up. ",""))</f>
        <v/>
      </c>
    </row>
    <row r="6">
      <c r="A6" s="15" t="inlineStr">
        <is>
          <t>BI-26005</t>
        </is>
      </c>
      <c r="B6" s="15" t="inlineStr">
        <is>
          <t>Sample Ember Trail Outfitters</t>
        </is>
      </c>
      <c r="C6" s="15" t="inlineStr">
        <is>
          <t>Example Northstar Insurance Co.</t>
        </is>
      </c>
      <c r="D6" s="15" t="inlineStr">
        <is>
          <t>Inland Marine</t>
        </is>
      </c>
      <c r="E6" s="15" t="inlineStr">
        <is>
          <t>Service Queue B</t>
        </is>
      </c>
      <c r="F6" s="28" t="n">
        <v>46273</v>
      </c>
      <c r="G6" s="28" t="n"/>
      <c r="H6" s="28" t="n">
        <v>46280</v>
      </c>
      <c r="I6" s="28" t="n"/>
      <c r="J6" s="15" t="n"/>
      <c r="K6" s="28" t="n"/>
      <c r="L6" s="28" t="n"/>
      <c r="M6" s="28" t="n">
        <v>46274</v>
      </c>
      <c r="N6" s="28" t="n">
        <v>46275</v>
      </c>
      <c r="O6" s="15" t="inlineStr">
        <is>
          <t>Confirm binder issuance</t>
        </is>
      </c>
      <c r="P6" s="17" t="inlineStr">
        <is>
          <t>Sample record for workbook testing.</t>
        </is>
      </c>
      <c r="Q6" s="18">
        <f>IF($A6="","",IF($L6&lt;&gt;"","Canceled",IF($K6&lt;&gt;"","Replaced",IF($G6="","Issuance pending",IF($I6="","Missing expiration",IF($I6&lt;Settings!$B$2,"Expired - replacement pending",IF($I6&lt;=Settings!$B$2+Settings!$B$3,"Expiring soon","Active")))))))</f>
        <v/>
      </c>
      <c r="R6" s="19">
        <f>IF(OR($A6="",$G6="",$I6="",$K6&lt;&gt;"",$L6&lt;&gt;""),"",$I6-Settings!$B$2)</f>
        <v/>
      </c>
      <c r="S6" s="18">
        <f>IF($A6="","",IF(OR($K6&lt;&gt;"",$L6&lt;&gt;""),"",IF($N6="","Follow-up date missing",IF($N6&lt;Settings!$B$2,"Follow-up overdue",IF($N6=Settings!$B$2,"Follow-up today",IF($N6&lt;=Settings!$B$2+Settings!$B$4,"Follow-up soon",""))))))</f>
        <v/>
      </c>
      <c r="T6" s="18">
        <f>IF($A6="","",IF($B6="","Account name missing. ","")&amp;IF($C6="","Carrier missing. ","")&amp;IF($D6="","Line of business missing. ","")&amp;IF($E6="","Assigned to missing. ","")&amp;IF($F6="","Request date missing. ","")&amp;IF(COUNTIF($A$2:$A$201,$A6)&gt;1,"Duplicate Binder ID. ","")&amp;IF(AND($G6&lt;&gt;"",$F6&lt;&gt;"",$G6&lt;$F6),"Issue date before request. ","")&amp;IF(AND($G6&lt;&gt;"",$H6=""),"Effective date missing. ","")&amp;IF(AND($G6&lt;&gt;"",$I6=""),"Expiration date missing. ","")&amp;IF(AND($H6&lt;&gt;"",$I6&lt;&gt;"",$I6&lt;$H6),"Expiration before effective. ","")&amp;IF(AND($K6&lt;&gt;"",$J6=""),"Policy number missing. ","")&amp;IF(AND($J6&lt;&gt;"",$K6=""),"Policy received date missing. ","")&amp;IF(AND($L6&lt;&gt;"",$K6&lt;&gt;""),"Both canceled and replaced. ","")&amp;IF(AND($M6&lt;&gt;"",$N6&lt;&gt;"",$N6&lt;$M6),"Next follow-up before last follow-up. ",""))</f>
        <v/>
      </c>
    </row>
    <row r="7">
      <c r="A7" s="15" t="inlineStr">
        <is>
          <t>BI-26006</t>
        </is>
      </c>
      <c r="B7" s="15" t="inlineStr">
        <is>
          <t>Sample Fern and Field Studio</t>
        </is>
      </c>
      <c r="C7" s="15" t="inlineStr">
        <is>
          <t>Example Harbor Insurance Co.</t>
        </is>
      </c>
      <c r="D7" s="15" t="inlineStr">
        <is>
          <t>Cyber Liability</t>
        </is>
      </c>
      <c r="E7" s="15" t="inlineStr">
        <is>
          <t>Service Queue A</t>
        </is>
      </c>
      <c r="F7" s="28" t="n">
        <v>46262</v>
      </c>
      <c r="G7" s="28" t="n">
        <v>46263</v>
      </c>
      <c r="H7" s="28" t="n">
        <v>46266</v>
      </c>
      <c r="I7" s="28" t="n"/>
      <c r="J7" s="15" t="n"/>
      <c r="K7" s="28" t="n"/>
      <c r="L7" s="28" t="n"/>
      <c r="M7" s="28" t="n">
        <v>46272</v>
      </c>
      <c r="N7" s="28" t="n">
        <v>46279</v>
      </c>
      <c r="O7" s="15" t="inlineStr">
        <is>
          <t>Review missing data</t>
        </is>
      </c>
      <c r="P7" s="17" t="inlineStr">
        <is>
          <t>Sample record for workbook testing.</t>
        </is>
      </c>
      <c r="Q7" s="18">
        <f>IF($A7="","",IF($L7&lt;&gt;"","Canceled",IF($K7&lt;&gt;"","Replaced",IF($G7="","Issuance pending",IF($I7="","Missing expiration",IF($I7&lt;Settings!$B$2,"Expired - replacement pending",IF($I7&lt;=Settings!$B$2+Settings!$B$3,"Expiring soon","Active")))))))</f>
        <v/>
      </c>
      <c r="R7" s="19">
        <f>IF(OR($A7="",$G7="",$I7="",$K7&lt;&gt;"",$L7&lt;&gt;""),"",$I7-Settings!$B$2)</f>
        <v/>
      </c>
      <c r="S7" s="18">
        <f>IF($A7="","",IF(OR($K7&lt;&gt;"",$L7&lt;&gt;""),"",IF($N7="","Follow-up date missing",IF($N7&lt;Settings!$B$2,"Follow-up overdue",IF($N7=Settings!$B$2,"Follow-up today",IF($N7&lt;=Settings!$B$2+Settings!$B$4,"Follow-up soon",""))))))</f>
        <v/>
      </c>
      <c r="T7" s="18">
        <f>IF($A7="","",IF($B7="","Account name missing. ","")&amp;IF($C7="","Carrier missing. ","")&amp;IF($D7="","Line of business missing. ","")&amp;IF($E7="","Assigned to missing. ","")&amp;IF($F7="","Request date missing. ","")&amp;IF(COUNTIF($A$2:$A$201,$A7)&gt;1,"Duplicate Binder ID. ","")&amp;IF(AND($G7&lt;&gt;"",$F7&lt;&gt;"",$G7&lt;$F7),"Issue date before request. ","")&amp;IF(AND($G7&lt;&gt;"",$H7=""),"Effective date missing. ","")&amp;IF(AND($G7&lt;&gt;"",$I7=""),"Expiration date missing. ","")&amp;IF(AND($H7&lt;&gt;"",$I7&lt;&gt;"",$I7&lt;$H7),"Expiration before effective. ","")&amp;IF(AND($K7&lt;&gt;"",$J7=""),"Policy number missing. ","")&amp;IF(AND($J7&lt;&gt;"",$K7=""),"Policy received date missing. ","")&amp;IF(AND($L7&lt;&gt;"",$K7&lt;&gt;""),"Both canceled and replaced. ","")&amp;IF(AND($M7&lt;&gt;"",$N7&lt;&gt;"",$N7&lt;$M7),"Next follow-up before last follow-up. ",""))</f>
        <v/>
      </c>
    </row>
    <row r="8">
      <c r="A8" s="15" t="inlineStr">
        <is>
          <t>BI-26007</t>
        </is>
      </c>
      <c r="B8" s="15" t="inlineStr">
        <is>
          <t>Sample Golden Elm Cafe</t>
        </is>
      </c>
      <c r="C8" s="15" t="inlineStr">
        <is>
          <t>Example Juniper Insurance Co.</t>
        </is>
      </c>
      <c r="D8" s="15" t="inlineStr">
        <is>
          <t>Workers' Compensation</t>
        </is>
      </c>
      <c r="E8" s="15" t="inlineStr">
        <is>
          <t>Service Queue C</t>
        </is>
      </c>
      <c r="F8" s="28" t="n">
        <v>46235</v>
      </c>
      <c r="G8" s="28" t="n">
        <v>46236</v>
      </c>
      <c r="H8" s="28" t="n">
        <v>46239</v>
      </c>
      <c r="I8" s="28" t="n">
        <v>46300</v>
      </c>
      <c r="J8" s="15" t="n"/>
      <c r="K8" s="28" t="n"/>
      <c r="L8" s="28" t="n">
        <v>46266</v>
      </c>
      <c r="M8" s="28" t="n">
        <v>46264</v>
      </c>
      <c r="N8" s="28" t="n"/>
      <c r="O8" s="15" t="inlineStr">
        <is>
          <t>No action</t>
        </is>
      </c>
      <c r="P8" s="17" t="inlineStr">
        <is>
          <t>Sample record for workbook testing.</t>
        </is>
      </c>
      <c r="Q8" s="18">
        <f>IF($A8="","",IF($L8&lt;&gt;"","Canceled",IF($K8&lt;&gt;"","Replaced",IF($G8="","Issuance pending",IF($I8="","Missing expiration",IF($I8&lt;Settings!$B$2,"Expired - replacement pending",IF($I8&lt;=Settings!$B$2+Settings!$B$3,"Expiring soon","Active")))))))</f>
        <v/>
      </c>
      <c r="R8" s="19">
        <f>IF(OR($A8="",$G8="",$I8="",$K8&lt;&gt;"",$L8&lt;&gt;""),"",$I8-Settings!$B$2)</f>
        <v/>
      </c>
      <c r="S8" s="18">
        <f>IF($A8="","",IF(OR($K8&lt;&gt;"",$L8&lt;&gt;""),"",IF($N8="","Follow-up date missing",IF($N8&lt;Settings!$B$2,"Follow-up overdue",IF($N8=Settings!$B$2,"Follow-up today",IF($N8&lt;=Settings!$B$2+Settings!$B$4,"Follow-up soon",""))))))</f>
        <v/>
      </c>
      <c r="T8" s="18">
        <f>IF($A8="","",IF($B8="","Account name missing. ","")&amp;IF($C8="","Carrier missing. ","")&amp;IF($D8="","Line of business missing. ","")&amp;IF($E8="","Assigned to missing. ","")&amp;IF($F8="","Request date missing. ","")&amp;IF(COUNTIF($A$2:$A$201,$A8)&gt;1,"Duplicate Binder ID. ","")&amp;IF(AND($G8&lt;&gt;"",$F8&lt;&gt;"",$G8&lt;$F8),"Issue date before request. ","")&amp;IF(AND($G8&lt;&gt;"",$H8=""),"Effective date missing. ","")&amp;IF(AND($G8&lt;&gt;"",$I8=""),"Expiration date missing. ","")&amp;IF(AND($H8&lt;&gt;"",$I8&lt;&gt;"",$I8&lt;$H8),"Expiration before effective. ","")&amp;IF(AND($K8&lt;&gt;"",$J8=""),"Policy number missing. ","")&amp;IF(AND($J8&lt;&gt;"",$K8=""),"Policy received date missing. ","")&amp;IF(AND($L8&lt;&gt;"",$K8&lt;&gt;""),"Both canceled and replaced. ","")&amp;IF(AND($M8&lt;&gt;"",$N8&lt;&gt;"",$N8&lt;$M8),"Next follow-up before last follow-up. ",""))</f>
        <v/>
      </c>
    </row>
    <row r="9">
      <c r="A9" s="15" t="inlineStr">
        <is>
          <t>BI-26008</t>
        </is>
      </c>
      <c r="B9" s="15" t="inlineStr">
        <is>
          <t>Sample Harbor Moon Books</t>
        </is>
      </c>
      <c r="C9" s="15" t="inlineStr">
        <is>
          <t>Example Mesa Insurance Co.</t>
        </is>
      </c>
      <c r="D9" s="15" t="inlineStr">
        <is>
          <t>Commercial Property</t>
        </is>
      </c>
      <c r="E9" s="15" t="inlineStr">
        <is>
          <t>Service Queue A</t>
        </is>
      </c>
      <c r="F9" s="28" t="n">
        <v>46239</v>
      </c>
      <c r="G9" s="28" t="n">
        <v>46240</v>
      </c>
      <c r="H9" s="28" t="n">
        <v>46244</v>
      </c>
      <c r="I9" s="28" t="n">
        <v>46327</v>
      </c>
      <c r="J9" s="15" t="n"/>
      <c r="K9" s="28" t="n"/>
      <c r="L9" s="28" t="n"/>
      <c r="M9" s="28" t="n">
        <v>46269</v>
      </c>
      <c r="N9" s="28" t="n">
        <v>46274</v>
      </c>
      <c r="O9" s="15" t="inlineStr">
        <is>
          <t>Request replacement policy</t>
        </is>
      </c>
      <c r="P9" s="17" t="inlineStr">
        <is>
          <t>Sample record for workbook testing.</t>
        </is>
      </c>
      <c r="Q9" s="18">
        <f>IF($A9="","",IF($L9&lt;&gt;"","Canceled",IF($K9&lt;&gt;"","Replaced",IF($G9="","Issuance pending",IF($I9="","Missing expiration",IF($I9&lt;Settings!$B$2,"Expired - replacement pending",IF($I9&lt;=Settings!$B$2+Settings!$B$3,"Expiring soon","Active")))))))</f>
        <v/>
      </c>
      <c r="R9" s="19">
        <f>IF(OR($A9="",$G9="",$I9="",$K9&lt;&gt;"",$L9&lt;&gt;""),"",$I9-Settings!$B$2)</f>
        <v/>
      </c>
      <c r="S9" s="18">
        <f>IF($A9="","",IF(OR($K9&lt;&gt;"",$L9&lt;&gt;""),"",IF($N9="","Follow-up date missing",IF($N9&lt;Settings!$B$2,"Follow-up overdue",IF($N9=Settings!$B$2,"Follow-up today",IF($N9&lt;=Settings!$B$2+Settings!$B$4,"Follow-up soon",""))))))</f>
        <v/>
      </c>
      <c r="T9" s="18">
        <f>IF($A9="","",IF($B9="","Account name missing. ","")&amp;IF($C9="","Carrier missing. ","")&amp;IF($D9="","Line of business missing. ","")&amp;IF($E9="","Assigned to missing. ","")&amp;IF($F9="","Request date missing. ","")&amp;IF(COUNTIF($A$2:$A$201,$A9)&gt;1,"Duplicate Binder ID. ","")&amp;IF(AND($G9&lt;&gt;"",$F9&lt;&gt;"",$G9&lt;$F9),"Issue date before request. ","")&amp;IF(AND($G9&lt;&gt;"",$H9=""),"Effective date missing. ","")&amp;IF(AND($G9&lt;&gt;"",$I9=""),"Expiration date missing. ","")&amp;IF(AND($H9&lt;&gt;"",$I9&lt;&gt;"",$I9&lt;$H9),"Expiration before effective. ","")&amp;IF(AND($K9&lt;&gt;"",$J9=""),"Policy number missing. ","")&amp;IF(AND($J9&lt;&gt;"",$K9=""),"Policy received date missing. ","")&amp;IF(AND($L9&lt;&gt;"",$K9&lt;&gt;""),"Both canceled and replaced. ","")&amp;IF(AND($M9&lt;&gt;"",$N9&lt;&gt;"",$N9&lt;$M9),"Next follow-up before last follow-up. ",""))</f>
        <v/>
      </c>
    </row>
    <row r="10">
      <c r="A10" s="15" t="inlineStr">
        <is>
          <t>BI-26009</t>
        </is>
      </c>
      <c r="B10" s="15" t="inlineStr">
        <is>
          <t>Sample Indigo Bench Works</t>
        </is>
      </c>
      <c r="C10" s="15" t="inlineStr">
        <is>
          <t>Example Copper Kite Insurance Co.</t>
        </is>
      </c>
      <c r="D10" s="15" t="inlineStr">
        <is>
          <t>Umbrella</t>
        </is>
      </c>
      <c r="E10" s="15" t="inlineStr">
        <is>
          <t>Service Queue B</t>
        </is>
      </c>
      <c r="F10" s="28" t="n">
        <v>46235</v>
      </c>
      <c r="G10" s="28" t="n">
        <v>46236</v>
      </c>
      <c r="H10" s="28" t="n">
        <v>46249</v>
      </c>
      <c r="I10" s="28" t="n">
        <v>46290</v>
      </c>
      <c r="J10" s="15" t="n"/>
      <c r="K10" s="28" t="n">
        <v>46274</v>
      </c>
      <c r="L10" s="28" t="n"/>
      <c r="M10" s="28" t="n">
        <v>46270</v>
      </c>
      <c r="N10" s="28" t="n"/>
      <c r="O10" s="15" t="inlineStr">
        <is>
          <t>Review missing data</t>
        </is>
      </c>
      <c r="P10" s="17" t="inlineStr">
        <is>
          <t>Sample record for workbook testing.</t>
        </is>
      </c>
      <c r="Q10" s="18">
        <f>IF($A10="","",IF($L10&lt;&gt;"","Canceled",IF($K10&lt;&gt;"","Replaced",IF($G10="","Issuance pending",IF($I10="","Missing expiration",IF($I10&lt;Settings!$B$2,"Expired - replacement pending",IF($I10&lt;=Settings!$B$2+Settings!$B$3,"Expiring soon","Active")))))))</f>
        <v/>
      </c>
      <c r="R10" s="19">
        <f>IF(OR($A10="",$G10="",$I10="",$K10&lt;&gt;"",$L10&lt;&gt;""),"",$I10-Settings!$B$2)</f>
        <v/>
      </c>
      <c r="S10" s="18">
        <f>IF($A10="","",IF(OR($K10&lt;&gt;"",$L10&lt;&gt;""),"",IF($N10="","Follow-up date missing",IF($N10&lt;Settings!$B$2,"Follow-up overdue",IF($N10=Settings!$B$2,"Follow-up today",IF($N10&lt;=Settings!$B$2+Settings!$B$4,"Follow-up soon",""))))))</f>
        <v/>
      </c>
      <c r="T10" s="18">
        <f>IF($A10="","",IF($B10="","Account name missing. ","")&amp;IF($C10="","Carrier missing. ","")&amp;IF($D10="","Line of business missing. ","")&amp;IF($E10="","Assigned to missing. ","")&amp;IF($F10="","Request date missing. ","")&amp;IF(COUNTIF($A$2:$A$201,$A10)&gt;1,"Duplicate Binder ID. ","")&amp;IF(AND($G10&lt;&gt;"",$F10&lt;&gt;"",$G10&lt;$F10),"Issue date before request. ","")&amp;IF(AND($G10&lt;&gt;"",$H10=""),"Effective date missing. ","")&amp;IF(AND($G10&lt;&gt;"",$I10=""),"Expiration date missing. ","")&amp;IF(AND($H10&lt;&gt;"",$I10&lt;&gt;"",$I10&lt;$H10),"Expiration before effective. ","")&amp;IF(AND($K10&lt;&gt;"",$J10=""),"Policy number missing. ","")&amp;IF(AND($J10&lt;&gt;"",$K10=""),"Policy received date missing. ","")&amp;IF(AND($L10&lt;&gt;"",$K10&lt;&gt;""),"Both canceled and replaced. ","")&amp;IF(AND($M10&lt;&gt;"",$N10&lt;&gt;"",$N10&lt;$M10),"Next follow-up before last follow-up. ",""))</f>
        <v/>
      </c>
    </row>
    <row r="11">
      <c r="A11" s="15" t="inlineStr">
        <is>
          <t>BI-26010</t>
        </is>
      </c>
      <c r="B11" s="15" t="inlineStr">
        <is>
          <t>Sample Juniper Parcel Co.</t>
        </is>
      </c>
      <c r="C11" s="15" t="inlineStr">
        <is>
          <t>Example Northstar Insurance Co.</t>
        </is>
      </c>
      <c r="D11" s="15" t="inlineStr">
        <is>
          <t>Commercial Auto</t>
        </is>
      </c>
      <c r="E11" s="15" t="inlineStr">
        <is>
          <t>Service Queue C</t>
        </is>
      </c>
      <c r="F11" s="28" t="n">
        <v>46266</v>
      </c>
      <c r="G11" s="28" t="n">
        <v>46267</v>
      </c>
      <c r="H11" s="28" t="n">
        <v>46296</v>
      </c>
      <c r="I11" s="28" t="n">
        <v>46295</v>
      </c>
      <c r="J11" s="15" t="n"/>
      <c r="K11" s="28" t="n"/>
      <c r="L11" s="28" t="n"/>
      <c r="M11" s="28" t="n">
        <v>46270</v>
      </c>
      <c r="N11" s="28" t="n">
        <v>46277</v>
      </c>
      <c r="O11" s="15" t="inlineStr">
        <is>
          <t>Review missing data</t>
        </is>
      </c>
      <c r="P11" s="17" t="inlineStr">
        <is>
          <t>Sample record for workbook testing.</t>
        </is>
      </c>
      <c r="Q11" s="18">
        <f>IF($A11="","",IF($L11&lt;&gt;"","Canceled",IF($K11&lt;&gt;"","Replaced",IF($G11="","Issuance pending",IF($I11="","Missing expiration",IF($I11&lt;Settings!$B$2,"Expired - replacement pending",IF($I11&lt;=Settings!$B$2+Settings!$B$3,"Expiring soon","Active")))))))</f>
        <v/>
      </c>
      <c r="R11" s="19">
        <f>IF(OR($A11="",$G11="",$I11="",$K11&lt;&gt;"",$L11&lt;&gt;""),"",$I11-Settings!$B$2)</f>
        <v/>
      </c>
      <c r="S11" s="18">
        <f>IF($A11="","",IF(OR($K11&lt;&gt;"",$L11&lt;&gt;""),"",IF($N11="","Follow-up date missing",IF($N11&lt;Settings!$B$2,"Follow-up overdue",IF($N11=Settings!$B$2,"Follow-up today",IF($N11&lt;=Settings!$B$2+Settings!$B$4,"Follow-up soon",""))))))</f>
        <v/>
      </c>
      <c r="T11" s="18">
        <f>IF($A11="","",IF($B11="","Account name missing. ","")&amp;IF($C11="","Carrier missing. ","")&amp;IF($D11="","Line of business missing. ","")&amp;IF($E11="","Assigned to missing. ","")&amp;IF($F11="","Request date missing. ","")&amp;IF(COUNTIF($A$2:$A$201,$A11)&gt;1,"Duplicate Binder ID. ","")&amp;IF(AND($G11&lt;&gt;"",$F11&lt;&gt;"",$G11&lt;$F11),"Issue date before request. ","")&amp;IF(AND($G11&lt;&gt;"",$H11=""),"Effective date missing. ","")&amp;IF(AND($G11&lt;&gt;"",$I11=""),"Expiration date missing. ","")&amp;IF(AND($H11&lt;&gt;"",$I11&lt;&gt;"",$I11&lt;$H11),"Expiration before effective. ","")&amp;IF(AND($K11&lt;&gt;"",$J11=""),"Policy number missing. ","")&amp;IF(AND($J11&lt;&gt;"",$K11=""),"Policy received date missing. ","")&amp;IF(AND($L11&lt;&gt;"",$K11&lt;&gt;""),"Both canceled and replaced. ","")&amp;IF(AND($M11&lt;&gt;"",$N11&lt;&gt;"",$N11&lt;$M11),"Next follow-up before last follow-up. ",""))</f>
        <v/>
      </c>
    </row>
    <row r="12">
      <c r="A12" s="15" t="n"/>
      <c r="B12" s="15" t="n"/>
      <c r="C12" s="15" t="n"/>
      <c r="D12" s="15" t="n"/>
      <c r="E12" s="15" t="n"/>
      <c r="F12" s="28" t="n"/>
      <c r="G12" s="28" t="n"/>
      <c r="H12" s="28" t="n"/>
      <c r="I12" s="28" t="n"/>
      <c r="J12" s="15" t="n"/>
      <c r="K12" s="28" t="n"/>
      <c r="L12" s="28" t="n"/>
      <c r="M12" s="28" t="n"/>
      <c r="N12" s="28" t="n"/>
      <c r="O12" s="15" t="n"/>
      <c r="P12" s="17" t="n"/>
      <c r="Q12" s="18">
        <f>IF($A12="","",IF($L12&lt;&gt;"","Canceled",IF($K12&lt;&gt;"","Replaced",IF($G12="","Issuance pending",IF($I12="","Missing expiration",IF($I12&lt;Settings!$B$2,"Expired - replacement pending",IF($I12&lt;=Settings!$B$2+Settings!$B$3,"Expiring soon","Active")))))))</f>
        <v/>
      </c>
      <c r="R12" s="19">
        <f>IF(OR($A12="",$G12="",$I12="",$K12&lt;&gt;"",$L12&lt;&gt;""),"",$I12-Settings!$B$2)</f>
        <v/>
      </c>
      <c r="S12" s="18">
        <f>IF($A12="","",IF(OR($K12&lt;&gt;"",$L12&lt;&gt;""),"",IF($N12="","Follow-up date missing",IF($N12&lt;Settings!$B$2,"Follow-up overdue",IF($N12=Settings!$B$2,"Follow-up today",IF($N12&lt;=Settings!$B$2+Settings!$B$4,"Follow-up soon",""))))))</f>
        <v/>
      </c>
      <c r="T12" s="18">
        <f>IF($A12="","",IF($B12="","Account name missing. ","")&amp;IF($C12="","Carrier missing. ","")&amp;IF($D12="","Line of business missing. ","")&amp;IF($E12="","Assigned to missing. ","")&amp;IF($F12="","Request date missing. ","")&amp;IF(COUNTIF($A$2:$A$201,$A12)&gt;1,"Duplicate Binder ID. ","")&amp;IF(AND($G12&lt;&gt;"",$F12&lt;&gt;"",$G12&lt;$F12),"Issue date before request. ","")&amp;IF(AND($G12&lt;&gt;"",$H12=""),"Effective date missing. ","")&amp;IF(AND($G12&lt;&gt;"",$I12=""),"Expiration date missing. ","")&amp;IF(AND($H12&lt;&gt;"",$I12&lt;&gt;"",$I12&lt;$H12),"Expiration before effective. ","")&amp;IF(AND($K12&lt;&gt;"",$J12=""),"Policy number missing. ","")&amp;IF(AND($J12&lt;&gt;"",$K12=""),"Policy received date missing. ","")&amp;IF(AND($L12&lt;&gt;"",$K12&lt;&gt;""),"Both canceled and replaced. ","")&amp;IF(AND($M12&lt;&gt;"",$N12&lt;&gt;"",$N12&lt;$M12),"Next follow-up before last follow-up. ",""))</f>
        <v/>
      </c>
    </row>
    <row r="13">
      <c r="A13" s="15" t="n"/>
      <c r="B13" s="15" t="n"/>
      <c r="C13" s="15" t="n"/>
      <c r="D13" s="15" t="n"/>
      <c r="E13" s="15" t="n"/>
      <c r="F13" s="28" t="n"/>
      <c r="G13" s="28" t="n"/>
      <c r="H13" s="28" t="n"/>
      <c r="I13" s="28" t="n"/>
      <c r="J13" s="15" t="n"/>
      <c r="K13" s="28" t="n"/>
      <c r="L13" s="28" t="n"/>
      <c r="M13" s="28" t="n"/>
      <c r="N13" s="28" t="n"/>
      <c r="O13" s="15" t="n"/>
      <c r="P13" s="17" t="n"/>
      <c r="Q13" s="18">
        <f>IF($A13="","",IF($L13&lt;&gt;"","Canceled",IF($K13&lt;&gt;"","Replaced",IF($G13="","Issuance pending",IF($I13="","Missing expiration",IF($I13&lt;Settings!$B$2,"Expired - replacement pending",IF($I13&lt;=Settings!$B$2+Settings!$B$3,"Expiring soon","Active")))))))</f>
        <v/>
      </c>
      <c r="R13" s="19">
        <f>IF(OR($A13="",$G13="",$I13="",$K13&lt;&gt;"",$L13&lt;&gt;""),"",$I13-Settings!$B$2)</f>
        <v/>
      </c>
      <c r="S13" s="18">
        <f>IF($A13="","",IF(OR($K13&lt;&gt;"",$L13&lt;&gt;""),"",IF($N13="","Follow-up date missing",IF($N13&lt;Settings!$B$2,"Follow-up overdue",IF($N13=Settings!$B$2,"Follow-up today",IF($N13&lt;=Settings!$B$2+Settings!$B$4,"Follow-up soon",""))))))</f>
        <v/>
      </c>
      <c r="T13" s="18">
        <f>IF($A13="","",IF($B13="","Account name missing. ","")&amp;IF($C13="","Carrier missing. ","")&amp;IF($D13="","Line of business missing. ","")&amp;IF($E13="","Assigned to missing. ","")&amp;IF($F13="","Request date missing. ","")&amp;IF(COUNTIF($A$2:$A$201,$A13)&gt;1,"Duplicate Binder ID. ","")&amp;IF(AND($G13&lt;&gt;"",$F13&lt;&gt;"",$G13&lt;$F13),"Issue date before request. ","")&amp;IF(AND($G13&lt;&gt;"",$H13=""),"Effective date missing. ","")&amp;IF(AND($G13&lt;&gt;"",$I13=""),"Expiration date missing. ","")&amp;IF(AND($H13&lt;&gt;"",$I13&lt;&gt;"",$I13&lt;$H13),"Expiration before effective. ","")&amp;IF(AND($K13&lt;&gt;"",$J13=""),"Policy number missing. ","")&amp;IF(AND($J13&lt;&gt;"",$K13=""),"Policy received date missing. ","")&amp;IF(AND($L13&lt;&gt;"",$K13&lt;&gt;""),"Both canceled and replaced. ","")&amp;IF(AND($M13&lt;&gt;"",$N13&lt;&gt;"",$N13&lt;$M13),"Next follow-up before last follow-up. ",""))</f>
        <v/>
      </c>
    </row>
    <row r="14">
      <c r="A14" s="15" t="n"/>
      <c r="B14" s="15" t="n"/>
      <c r="C14" s="15" t="n"/>
      <c r="D14" s="15" t="n"/>
      <c r="E14" s="15" t="n"/>
      <c r="F14" s="28" t="n"/>
      <c r="G14" s="28" t="n"/>
      <c r="H14" s="28" t="n"/>
      <c r="I14" s="28" t="n"/>
      <c r="J14" s="15" t="n"/>
      <c r="K14" s="28" t="n"/>
      <c r="L14" s="28" t="n"/>
      <c r="M14" s="28" t="n"/>
      <c r="N14" s="28" t="n"/>
      <c r="O14" s="15" t="n"/>
      <c r="P14" s="17" t="n"/>
      <c r="Q14" s="18">
        <f>IF($A14="","",IF($L14&lt;&gt;"","Canceled",IF($K14&lt;&gt;"","Replaced",IF($G14="","Issuance pending",IF($I14="","Missing expiration",IF($I14&lt;Settings!$B$2,"Expired - replacement pending",IF($I14&lt;=Settings!$B$2+Settings!$B$3,"Expiring soon","Active")))))))</f>
        <v/>
      </c>
      <c r="R14" s="19">
        <f>IF(OR($A14="",$G14="",$I14="",$K14&lt;&gt;"",$L14&lt;&gt;""),"",$I14-Settings!$B$2)</f>
        <v/>
      </c>
      <c r="S14" s="18">
        <f>IF($A14="","",IF(OR($K14&lt;&gt;"",$L14&lt;&gt;""),"",IF($N14="","Follow-up date missing",IF($N14&lt;Settings!$B$2,"Follow-up overdue",IF($N14=Settings!$B$2,"Follow-up today",IF($N14&lt;=Settings!$B$2+Settings!$B$4,"Follow-up soon",""))))))</f>
        <v/>
      </c>
      <c r="T14" s="18">
        <f>IF($A14="","",IF($B14="","Account name missing. ","")&amp;IF($C14="","Carrier missing. ","")&amp;IF($D14="","Line of business missing. ","")&amp;IF($E14="","Assigned to missing. ","")&amp;IF($F14="","Request date missing. ","")&amp;IF(COUNTIF($A$2:$A$201,$A14)&gt;1,"Duplicate Binder ID. ","")&amp;IF(AND($G14&lt;&gt;"",$F14&lt;&gt;"",$G14&lt;$F14),"Issue date before request. ","")&amp;IF(AND($G14&lt;&gt;"",$H14=""),"Effective date missing. ","")&amp;IF(AND($G14&lt;&gt;"",$I14=""),"Expiration date missing. ","")&amp;IF(AND($H14&lt;&gt;"",$I14&lt;&gt;"",$I14&lt;$H14),"Expiration before effective. ","")&amp;IF(AND($K14&lt;&gt;"",$J14=""),"Policy number missing. ","")&amp;IF(AND($J14&lt;&gt;"",$K14=""),"Policy received date missing. ","")&amp;IF(AND($L14&lt;&gt;"",$K14&lt;&gt;""),"Both canceled and replaced. ","")&amp;IF(AND($M14&lt;&gt;"",$N14&lt;&gt;"",$N14&lt;$M14),"Next follow-up before last follow-up. ",""))</f>
        <v/>
      </c>
    </row>
    <row r="15">
      <c r="A15" s="15" t="n"/>
      <c r="B15" s="15" t="n"/>
      <c r="C15" s="15" t="n"/>
      <c r="D15" s="15" t="n"/>
      <c r="E15" s="15" t="n"/>
      <c r="F15" s="28" t="n"/>
      <c r="G15" s="28" t="n"/>
      <c r="H15" s="28" t="n"/>
      <c r="I15" s="28" t="n"/>
      <c r="J15" s="15" t="n"/>
      <c r="K15" s="28" t="n"/>
      <c r="L15" s="28" t="n"/>
      <c r="M15" s="28" t="n"/>
      <c r="N15" s="28" t="n"/>
      <c r="O15" s="15" t="n"/>
      <c r="P15" s="17" t="n"/>
      <c r="Q15" s="18">
        <f>IF($A15="","",IF($L15&lt;&gt;"","Canceled",IF($K15&lt;&gt;"","Replaced",IF($G15="","Issuance pending",IF($I15="","Missing expiration",IF($I15&lt;Settings!$B$2,"Expired - replacement pending",IF($I15&lt;=Settings!$B$2+Settings!$B$3,"Expiring soon","Active")))))))</f>
        <v/>
      </c>
      <c r="R15" s="19">
        <f>IF(OR($A15="",$G15="",$I15="",$K15&lt;&gt;"",$L15&lt;&gt;""),"",$I15-Settings!$B$2)</f>
        <v/>
      </c>
      <c r="S15" s="18">
        <f>IF($A15="","",IF(OR($K15&lt;&gt;"",$L15&lt;&gt;""),"",IF($N15="","Follow-up date missing",IF($N15&lt;Settings!$B$2,"Follow-up overdue",IF($N15=Settings!$B$2,"Follow-up today",IF($N15&lt;=Settings!$B$2+Settings!$B$4,"Follow-up soon",""))))))</f>
        <v/>
      </c>
      <c r="T15" s="18">
        <f>IF($A15="","",IF($B15="","Account name missing. ","")&amp;IF($C15="","Carrier missing. ","")&amp;IF($D15="","Line of business missing. ","")&amp;IF($E15="","Assigned to missing. ","")&amp;IF($F15="","Request date missing. ","")&amp;IF(COUNTIF($A$2:$A$201,$A15)&gt;1,"Duplicate Binder ID. ","")&amp;IF(AND($G15&lt;&gt;"",$F15&lt;&gt;"",$G15&lt;$F15),"Issue date before request. ","")&amp;IF(AND($G15&lt;&gt;"",$H15=""),"Effective date missing. ","")&amp;IF(AND($G15&lt;&gt;"",$I15=""),"Expiration date missing. ","")&amp;IF(AND($H15&lt;&gt;"",$I15&lt;&gt;"",$I15&lt;$H15),"Expiration before effective. ","")&amp;IF(AND($K15&lt;&gt;"",$J15=""),"Policy number missing. ","")&amp;IF(AND($J15&lt;&gt;"",$K15=""),"Policy received date missing. ","")&amp;IF(AND($L15&lt;&gt;"",$K15&lt;&gt;""),"Both canceled and replaced. ","")&amp;IF(AND($M15&lt;&gt;"",$N15&lt;&gt;"",$N15&lt;$M15),"Next follow-up before last follow-up. ",""))</f>
        <v/>
      </c>
    </row>
    <row r="16">
      <c r="A16" s="15" t="n"/>
      <c r="B16" s="15" t="n"/>
      <c r="C16" s="15" t="n"/>
      <c r="D16" s="15" t="n"/>
      <c r="E16" s="15" t="n"/>
      <c r="F16" s="28" t="n"/>
      <c r="G16" s="28" t="n"/>
      <c r="H16" s="28" t="n"/>
      <c r="I16" s="28" t="n"/>
      <c r="J16" s="15" t="n"/>
      <c r="K16" s="28" t="n"/>
      <c r="L16" s="28" t="n"/>
      <c r="M16" s="28" t="n"/>
      <c r="N16" s="28" t="n"/>
      <c r="O16" s="15" t="n"/>
      <c r="P16" s="17" t="n"/>
      <c r="Q16" s="18">
        <f>IF($A16="","",IF($L16&lt;&gt;"","Canceled",IF($K16&lt;&gt;"","Replaced",IF($G16="","Issuance pending",IF($I16="","Missing expiration",IF($I16&lt;Settings!$B$2,"Expired - replacement pending",IF($I16&lt;=Settings!$B$2+Settings!$B$3,"Expiring soon","Active")))))))</f>
        <v/>
      </c>
      <c r="R16" s="19">
        <f>IF(OR($A16="",$G16="",$I16="",$K16&lt;&gt;"",$L16&lt;&gt;""),"",$I16-Settings!$B$2)</f>
        <v/>
      </c>
      <c r="S16" s="18">
        <f>IF($A16="","",IF(OR($K16&lt;&gt;"",$L16&lt;&gt;""),"",IF($N16="","Follow-up date missing",IF($N16&lt;Settings!$B$2,"Follow-up overdue",IF($N16=Settings!$B$2,"Follow-up today",IF($N16&lt;=Settings!$B$2+Settings!$B$4,"Follow-up soon",""))))))</f>
        <v/>
      </c>
      <c r="T16" s="18">
        <f>IF($A16="","",IF($B16="","Account name missing. ","")&amp;IF($C16="","Carrier missing. ","")&amp;IF($D16="","Line of business missing. ","")&amp;IF($E16="","Assigned to missing. ","")&amp;IF($F16="","Request date missing. ","")&amp;IF(COUNTIF($A$2:$A$201,$A16)&gt;1,"Duplicate Binder ID. ","")&amp;IF(AND($G16&lt;&gt;"",$F16&lt;&gt;"",$G16&lt;$F16),"Issue date before request. ","")&amp;IF(AND($G16&lt;&gt;"",$H16=""),"Effective date missing. ","")&amp;IF(AND($G16&lt;&gt;"",$I16=""),"Expiration date missing. ","")&amp;IF(AND($H16&lt;&gt;"",$I16&lt;&gt;"",$I16&lt;$H16),"Expiration before effective. ","")&amp;IF(AND($K16&lt;&gt;"",$J16=""),"Policy number missing. ","")&amp;IF(AND($J16&lt;&gt;"",$K16=""),"Policy received date missing. ","")&amp;IF(AND($L16&lt;&gt;"",$K16&lt;&gt;""),"Both canceled and replaced. ","")&amp;IF(AND($M16&lt;&gt;"",$N16&lt;&gt;"",$N16&lt;$M16),"Next follow-up before last follow-up. ",""))</f>
        <v/>
      </c>
    </row>
    <row r="17">
      <c r="A17" s="15" t="n"/>
      <c r="B17" s="15" t="n"/>
      <c r="C17" s="15" t="n"/>
      <c r="D17" s="15" t="n"/>
      <c r="E17" s="15" t="n"/>
      <c r="F17" s="28" t="n"/>
      <c r="G17" s="28" t="n"/>
      <c r="H17" s="28" t="n"/>
      <c r="I17" s="28" t="n"/>
      <c r="J17" s="15" t="n"/>
      <c r="K17" s="28" t="n"/>
      <c r="L17" s="28" t="n"/>
      <c r="M17" s="28" t="n"/>
      <c r="N17" s="28" t="n"/>
      <c r="O17" s="15" t="n"/>
      <c r="P17" s="17" t="n"/>
      <c r="Q17" s="18">
        <f>IF($A17="","",IF($L17&lt;&gt;"","Canceled",IF($K17&lt;&gt;"","Replaced",IF($G17="","Issuance pending",IF($I17="","Missing expiration",IF($I17&lt;Settings!$B$2,"Expired - replacement pending",IF($I17&lt;=Settings!$B$2+Settings!$B$3,"Expiring soon","Active")))))))</f>
        <v/>
      </c>
      <c r="R17" s="19">
        <f>IF(OR($A17="",$G17="",$I17="",$K17&lt;&gt;"",$L17&lt;&gt;""),"",$I17-Settings!$B$2)</f>
        <v/>
      </c>
      <c r="S17" s="18">
        <f>IF($A17="","",IF(OR($K17&lt;&gt;"",$L17&lt;&gt;""),"",IF($N17="","Follow-up date missing",IF($N17&lt;Settings!$B$2,"Follow-up overdue",IF($N17=Settings!$B$2,"Follow-up today",IF($N17&lt;=Settings!$B$2+Settings!$B$4,"Follow-up soon",""))))))</f>
        <v/>
      </c>
      <c r="T17" s="18">
        <f>IF($A17="","",IF($B17="","Account name missing. ","")&amp;IF($C17="","Carrier missing. ","")&amp;IF($D17="","Line of business missing. ","")&amp;IF($E17="","Assigned to missing. ","")&amp;IF($F17="","Request date missing. ","")&amp;IF(COUNTIF($A$2:$A$201,$A17)&gt;1,"Duplicate Binder ID. ","")&amp;IF(AND($G17&lt;&gt;"",$F17&lt;&gt;"",$G17&lt;$F17),"Issue date before request. ","")&amp;IF(AND($G17&lt;&gt;"",$H17=""),"Effective date missing. ","")&amp;IF(AND($G17&lt;&gt;"",$I17=""),"Expiration date missing. ","")&amp;IF(AND($H17&lt;&gt;"",$I17&lt;&gt;"",$I17&lt;$H17),"Expiration before effective. ","")&amp;IF(AND($K17&lt;&gt;"",$J17=""),"Policy number missing. ","")&amp;IF(AND($J17&lt;&gt;"",$K17=""),"Policy received date missing. ","")&amp;IF(AND($L17&lt;&gt;"",$K17&lt;&gt;""),"Both canceled and replaced. ","")&amp;IF(AND($M17&lt;&gt;"",$N17&lt;&gt;"",$N17&lt;$M17),"Next follow-up before last follow-up. ",""))</f>
        <v/>
      </c>
    </row>
    <row r="18">
      <c r="A18" s="15" t="n"/>
      <c r="B18" s="15" t="n"/>
      <c r="C18" s="15" t="n"/>
      <c r="D18" s="15" t="n"/>
      <c r="E18" s="15" t="n"/>
      <c r="F18" s="28" t="n"/>
      <c r="G18" s="28" t="n"/>
      <c r="H18" s="28" t="n"/>
      <c r="I18" s="28" t="n"/>
      <c r="J18" s="15" t="n"/>
      <c r="K18" s="28" t="n"/>
      <c r="L18" s="28" t="n"/>
      <c r="M18" s="28" t="n"/>
      <c r="N18" s="28" t="n"/>
      <c r="O18" s="15" t="n"/>
      <c r="P18" s="17" t="n"/>
      <c r="Q18" s="18">
        <f>IF($A18="","",IF($L18&lt;&gt;"","Canceled",IF($K18&lt;&gt;"","Replaced",IF($G18="","Issuance pending",IF($I18="","Missing expiration",IF($I18&lt;Settings!$B$2,"Expired - replacement pending",IF($I18&lt;=Settings!$B$2+Settings!$B$3,"Expiring soon","Active")))))))</f>
        <v/>
      </c>
      <c r="R18" s="19">
        <f>IF(OR($A18="",$G18="",$I18="",$K18&lt;&gt;"",$L18&lt;&gt;""),"",$I18-Settings!$B$2)</f>
        <v/>
      </c>
      <c r="S18" s="18">
        <f>IF($A18="","",IF(OR($K18&lt;&gt;"",$L18&lt;&gt;""),"",IF($N18="","Follow-up date missing",IF($N18&lt;Settings!$B$2,"Follow-up overdue",IF($N18=Settings!$B$2,"Follow-up today",IF($N18&lt;=Settings!$B$2+Settings!$B$4,"Follow-up soon",""))))))</f>
        <v/>
      </c>
      <c r="T18" s="18">
        <f>IF($A18="","",IF($B18="","Account name missing. ","")&amp;IF($C18="","Carrier missing. ","")&amp;IF($D18="","Line of business missing. ","")&amp;IF($E18="","Assigned to missing. ","")&amp;IF($F18="","Request date missing. ","")&amp;IF(COUNTIF($A$2:$A$201,$A18)&gt;1,"Duplicate Binder ID. ","")&amp;IF(AND($G18&lt;&gt;"",$F18&lt;&gt;"",$G18&lt;$F18),"Issue date before request. ","")&amp;IF(AND($G18&lt;&gt;"",$H18=""),"Effective date missing. ","")&amp;IF(AND($G18&lt;&gt;"",$I18=""),"Expiration date missing. ","")&amp;IF(AND($H18&lt;&gt;"",$I18&lt;&gt;"",$I18&lt;$H18),"Expiration before effective. ","")&amp;IF(AND($K18&lt;&gt;"",$J18=""),"Policy number missing. ","")&amp;IF(AND($J18&lt;&gt;"",$K18=""),"Policy received date missing. ","")&amp;IF(AND($L18&lt;&gt;"",$K18&lt;&gt;""),"Both canceled and replaced. ","")&amp;IF(AND($M18&lt;&gt;"",$N18&lt;&gt;"",$N18&lt;$M18),"Next follow-up before last follow-up. ",""))</f>
        <v/>
      </c>
    </row>
    <row r="19">
      <c r="A19" s="15" t="n"/>
      <c r="B19" s="15" t="n"/>
      <c r="C19" s="15" t="n"/>
      <c r="D19" s="15" t="n"/>
      <c r="E19" s="15" t="n"/>
      <c r="F19" s="28" t="n"/>
      <c r="G19" s="28" t="n"/>
      <c r="H19" s="28" t="n"/>
      <c r="I19" s="28" t="n"/>
      <c r="J19" s="15" t="n"/>
      <c r="K19" s="28" t="n"/>
      <c r="L19" s="28" t="n"/>
      <c r="M19" s="28" t="n"/>
      <c r="N19" s="28" t="n"/>
      <c r="O19" s="15" t="n"/>
      <c r="P19" s="17" t="n"/>
      <c r="Q19" s="18">
        <f>IF($A19="","",IF($L19&lt;&gt;"","Canceled",IF($K19&lt;&gt;"","Replaced",IF($G19="","Issuance pending",IF($I19="","Missing expiration",IF($I19&lt;Settings!$B$2,"Expired - replacement pending",IF($I19&lt;=Settings!$B$2+Settings!$B$3,"Expiring soon","Active")))))))</f>
        <v/>
      </c>
      <c r="R19" s="19">
        <f>IF(OR($A19="",$G19="",$I19="",$K19&lt;&gt;"",$L19&lt;&gt;""),"",$I19-Settings!$B$2)</f>
        <v/>
      </c>
      <c r="S19" s="18">
        <f>IF($A19="","",IF(OR($K19&lt;&gt;"",$L19&lt;&gt;""),"",IF($N19="","Follow-up date missing",IF($N19&lt;Settings!$B$2,"Follow-up overdue",IF($N19=Settings!$B$2,"Follow-up today",IF($N19&lt;=Settings!$B$2+Settings!$B$4,"Follow-up soon",""))))))</f>
        <v/>
      </c>
      <c r="T19" s="18">
        <f>IF($A19="","",IF($B19="","Account name missing. ","")&amp;IF($C19="","Carrier missing. ","")&amp;IF($D19="","Line of business missing. ","")&amp;IF($E19="","Assigned to missing. ","")&amp;IF($F19="","Request date missing. ","")&amp;IF(COUNTIF($A$2:$A$201,$A19)&gt;1,"Duplicate Binder ID. ","")&amp;IF(AND($G19&lt;&gt;"",$F19&lt;&gt;"",$G19&lt;$F19),"Issue date before request. ","")&amp;IF(AND($G19&lt;&gt;"",$H19=""),"Effective date missing. ","")&amp;IF(AND($G19&lt;&gt;"",$I19=""),"Expiration date missing. ","")&amp;IF(AND($H19&lt;&gt;"",$I19&lt;&gt;"",$I19&lt;$H19),"Expiration before effective. ","")&amp;IF(AND($K19&lt;&gt;"",$J19=""),"Policy number missing. ","")&amp;IF(AND($J19&lt;&gt;"",$K19=""),"Policy received date missing. ","")&amp;IF(AND($L19&lt;&gt;"",$K19&lt;&gt;""),"Both canceled and replaced. ","")&amp;IF(AND($M19&lt;&gt;"",$N19&lt;&gt;"",$N19&lt;$M19),"Next follow-up before last follow-up. ",""))</f>
        <v/>
      </c>
    </row>
    <row r="20">
      <c r="A20" s="15" t="n"/>
      <c r="B20" s="15" t="n"/>
      <c r="C20" s="15" t="n"/>
      <c r="D20" s="15" t="n"/>
      <c r="E20" s="15" t="n"/>
      <c r="F20" s="28" t="n"/>
      <c r="G20" s="28" t="n"/>
      <c r="H20" s="28" t="n"/>
      <c r="I20" s="28" t="n"/>
      <c r="J20" s="15" t="n"/>
      <c r="K20" s="28" t="n"/>
      <c r="L20" s="28" t="n"/>
      <c r="M20" s="28" t="n"/>
      <c r="N20" s="28" t="n"/>
      <c r="O20" s="15" t="n"/>
      <c r="P20" s="17" t="n"/>
      <c r="Q20" s="18">
        <f>IF($A20="","",IF($L20&lt;&gt;"","Canceled",IF($K20&lt;&gt;"","Replaced",IF($G20="","Issuance pending",IF($I20="","Missing expiration",IF($I20&lt;Settings!$B$2,"Expired - replacement pending",IF($I20&lt;=Settings!$B$2+Settings!$B$3,"Expiring soon","Active")))))))</f>
        <v/>
      </c>
      <c r="R20" s="19">
        <f>IF(OR($A20="",$G20="",$I20="",$K20&lt;&gt;"",$L20&lt;&gt;""),"",$I20-Settings!$B$2)</f>
        <v/>
      </c>
      <c r="S20" s="18">
        <f>IF($A20="","",IF(OR($K20&lt;&gt;"",$L20&lt;&gt;""),"",IF($N20="","Follow-up date missing",IF($N20&lt;Settings!$B$2,"Follow-up overdue",IF($N20=Settings!$B$2,"Follow-up today",IF($N20&lt;=Settings!$B$2+Settings!$B$4,"Follow-up soon",""))))))</f>
        <v/>
      </c>
      <c r="T20" s="18">
        <f>IF($A20="","",IF($B20="","Account name missing. ","")&amp;IF($C20="","Carrier missing. ","")&amp;IF($D20="","Line of business missing. ","")&amp;IF($E20="","Assigned to missing. ","")&amp;IF($F20="","Request date missing. ","")&amp;IF(COUNTIF($A$2:$A$201,$A20)&gt;1,"Duplicate Binder ID. ","")&amp;IF(AND($G20&lt;&gt;"",$F20&lt;&gt;"",$G20&lt;$F20),"Issue date before request. ","")&amp;IF(AND($G20&lt;&gt;"",$H20=""),"Effective date missing. ","")&amp;IF(AND($G20&lt;&gt;"",$I20=""),"Expiration date missing. ","")&amp;IF(AND($H20&lt;&gt;"",$I20&lt;&gt;"",$I20&lt;$H20),"Expiration before effective. ","")&amp;IF(AND($K20&lt;&gt;"",$J20=""),"Policy number missing. ","")&amp;IF(AND($J20&lt;&gt;"",$K20=""),"Policy received date missing. ","")&amp;IF(AND($L20&lt;&gt;"",$K20&lt;&gt;""),"Both canceled and replaced. ","")&amp;IF(AND($M20&lt;&gt;"",$N20&lt;&gt;"",$N20&lt;$M20),"Next follow-up before last follow-up. ",""))</f>
        <v/>
      </c>
    </row>
    <row r="21">
      <c r="A21" s="15" t="n"/>
      <c r="B21" s="15" t="n"/>
      <c r="C21" s="15" t="n"/>
      <c r="D21" s="15" t="n"/>
      <c r="E21" s="15" t="n"/>
      <c r="F21" s="28" t="n"/>
      <c r="G21" s="28" t="n"/>
      <c r="H21" s="28" t="n"/>
      <c r="I21" s="28" t="n"/>
      <c r="J21" s="15" t="n"/>
      <c r="K21" s="28" t="n"/>
      <c r="L21" s="28" t="n"/>
      <c r="M21" s="28" t="n"/>
      <c r="N21" s="28" t="n"/>
      <c r="O21" s="15" t="n"/>
      <c r="P21" s="17" t="n"/>
      <c r="Q21" s="18">
        <f>IF($A21="","",IF($L21&lt;&gt;"","Canceled",IF($K21&lt;&gt;"","Replaced",IF($G21="","Issuance pending",IF($I21="","Missing expiration",IF($I21&lt;Settings!$B$2,"Expired - replacement pending",IF($I21&lt;=Settings!$B$2+Settings!$B$3,"Expiring soon","Active")))))))</f>
        <v/>
      </c>
      <c r="R21" s="19">
        <f>IF(OR($A21="",$G21="",$I21="",$K21&lt;&gt;"",$L21&lt;&gt;""),"",$I21-Settings!$B$2)</f>
        <v/>
      </c>
      <c r="S21" s="18">
        <f>IF($A21="","",IF(OR($K21&lt;&gt;"",$L21&lt;&gt;""),"",IF($N21="","Follow-up date missing",IF($N21&lt;Settings!$B$2,"Follow-up overdue",IF($N21=Settings!$B$2,"Follow-up today",IF($N21&lt;=Settings!$B$2+Settings!$B$4,"Follow-up soon",""))))))</f>
        <v/>
      </c>
      <c r="T21" s="18">
        <f>IF($A21="","",IF($B21="","Account name missing. ","")&amp;IF($C21="","Carrier missing. ","")&amp;IF($D21="","Line of business missing. ","")&amp;IF($E21="","Assigned to missing. ","")&amp;IF($F21="","Request date missing. ","")&amp;IF(COUNTIF($A$2:$A$201,$A21)&gt;1,"Duplicate Binder ID. ","")&amp;IF(AND($G21&lt;&gt;"",$F21&lt;&gt;"",$G21&lt;$F21),"Issue date before request. ","")&amp;IF(AND($G21&lt;&gt;"",$H21=""),"Effective date missing. ","")&amp;IF(AND($G21&lt;&gt;"",$I21=""),"Expiration date missing. ","")&amp;IF(AND($H21&lt;&gt;"",$I21&lt;&gt;"",$I21&lt;$H21),"Expiration before effective. ","")&amp;IF(AND($K21&lt;&gt;"",$J21=""),"Policy number missing. ","")&amp;IF(AND($J21&lt;&gt;"",$K21=""),"Policy received date missing. ","")&amp;IF(AND($L21&lt;&gt;"",$K21&lt;&gt;""),"Both canceled and replaced. ","")&amp;IF(AND($M21&lt;&gt;"",$N21&lt;&gt;"",$N21&lt;$M21),"Next follow-up before last follow-up. ",""))</f>
        <v/>
      </c>
    </row>
    <row r="22">
      <c r="A22" s="15" t="n"/>
      <c r="B22" s="15" t="n"/>
      <c r="C22" s="15" t="n"/>
      <c r="D22" s="15" t="n"/>
      <c r="E22" s="15" t="n"/>
      <c r="F22" s="28" t="n"/>
      <c r="G22" s="28" t="n"/>
      <c r="H22" s="28" t="n"/>
      <c r="I22" s="28" t="n"/>
      <c r="J22" s="15" t="n"/>
      <c r="K22" s="28" t="n"/>
      <c r="L22" s="28" t="n"/>
      <c r="M22" s="28" t="n"/>
      <c r="N22" s="28" t="n"/>
      <c r="O22" s="15" t="n"/>
      <c r="P22" s="17" t="n"/>
      <c r="Q22" s="18">
        <f>IF($A22="","",IF($L22&lt;&gt;"","Canceled",IF($K22&lt;&gt;"","Replaced",IF($G22="","Issuance pending",IF($I22="","Missing expiration",IF($I22&lt;Settings!$B$2,"Expired - replacement pending",IF($I22&lt;=Settings!$B$2+Settings!$B$3,"Expiring soon","Active")))))))</f>
        <v/>
      </c>
      <c r="R22" s="19">
        <f>IF(OR($A22="",$G22="",$I22="",$K22&lt;&gt;"",$L22&lt;&gt;""),"",$I22-Settings!$B$2)</f>
        <v/>
      </c>
      <c r="S22" s="18">
        <f>IF($A22="","",IF(OR($K22&lt;&gt;"",$L22&lt;&gt;""),"",IF($N22="","Follow-up date missing",IF($N22&lt;Settings!$B$2,"Follow-up overdue",IF($N22=Settings!$B$2,"Follow-up today",IF($N22&lt;=Settings!$B$2+Settings!$B$4,"Follow-up soon",""))))))</f>
        <v/>
      </c>
      <c r="T22" s="18">
        <f>IF($A22="","",IF($B22="","Account name missing. ","")&amp;IF($C22="","Carrier missing. ","")&amp;IF($D22="","Line of business missing. ","")&amp;IF($E22="","Assigned to missing. ","")&amp;IF($F22="","Request date missing. ","")&amp;IF(COUNTIF($A$2:$A$201,$A22)&gt;1,"Duplicate Binder ID. ","")&amp;IF(AND($G22&lt;&gt;"",$F22&lt;&gt;"",$G22&lt;$F22),"Issue date before request. ","")&amp;IF(AND($G22&lt;&gt;"",$H22=""),"Effective date missing. ","")&amp;IF(AND($G22&lt;&gt;"",$I22=""),"Expiration date missing. ","")&amp;IF(AND($H22&lt;&gt;"",$I22&lt;&gt;"",$I22&lt;$H22),"Expiration before effective. ","")&amp;IF(AND($K22&lt;&gt;"",$J22=""),"Policy number missing. ","")&amp;IF(AND($J22&lt;&gt;"",$K22=""),"Policy received date missing. ","")&amp;IF(AND($L22&lt;&gt;"",$K22&lt;&gt;""),"Both canceled and replaced. ","")&amp;IF(AND($M22&lt;&gt;"",$N22&lt;&gt;"",$N22&lt;$M22),"Next follow-up before last follow-up. ",""))</f>
        <v/>
      </c>
    </row>
    <row r="23">
      <c r="A23" s="15" t="n"/>
      <c r="B23" s="15" t="n"/>
      <c r="C23" s="15" t="n"/>
      <c r="D23" s="15" t="n"/>
      <c r="E23" s="15" t="n"/>
      <c r="F23" s="28" t="n"/>
      <c r="G23" s="28" t="n"/>
      <c r="H23" s="28" t="n"/>
      <c r="I23" s="28" t="n"/>
      <c r="J23" s="15" t="n"/>
      <c r="K23" s="28" t="n"/>
      <c r="L23" s="28" t="n"/>
      <c r="M23" s="28" t="n"/>
      <c r="N23" s="28" t="n"/>
      <c r="O23" s="15" t="n"/>
      <c r="P23" s="17" t="n"/>
      <c r="Q23" s="18">
        <f>IF($A23="","",IF($L23&lt;&gt;"","Canceled",IF($K23&lt;&gt;"","Replaced",IF($G23="","Issuance pending",IF($I23="","Missing expiration",IF($I23&lt;Settings!$B$2,"Expired - replacement pending",IF($I23&lt;=Settings!$B$2+Settings!$B$3,"Expiring soon","Active")))))))</f>
        <v/>
      </c>
      <c r="R23" s="19">
        <f>IF(OR($A23="",$G23="",$I23="",$K23&lt;&gt;"",$L23&lt;&gt;""),"",$I23-Settings!$B$2)</f>
        <v/>
      </c>
      <c r="S23" s="18">
        <f>IF($A23="","",IF(OR($K23&lt;&gt;"",$L23&lt;&gt;""),"",IF($N23="","Follow-up date missing",IF($N23&lt;Settings!$B$2,"Follow-up overdue",IF($N23=Settings!$B$2,"Follow-up today",IF($N23&lt;=Settings!$B$2+Settings!$B$4,"Follow-up soon",""))))))</f>
        <v/>
      </c>
      <c r="T23" s="18">
        <f>IF($A23="","",IF($B23="","Account name missing. ","")&amp;IF($C23="","Carrier missing. ","")&amp;IF($D23="","Line of business missing. ","")&amp;IF($E23="","Assigned to missing. ","")&amp;IF($F23="","Request date missing. ","")&amp;IF(COUNTIF($A$2:$A$201,$A23)&gt;1,"Duplicate Binder ID. ","")&amp;IF(AND($G23&lt;&gt;"",$F23&lt;&gt;"",$G23&lt;$F23),"Issue date before request. ","")&amp;IF(AND($G23&lt;&gt;"",$H23=""),"Effective date missing. ","")&amp;IF(AND($G23&lt;&gt;"",$I23=""),"Expiration date missing. ","")&amp;IF(AND($H23&lt;&gt;"",$I23&lt;&gt;"",$I23&lt;$H23),"Expiration before effective. ","")&amp;IF(AND($K23&lt;&gt;"",$J23=""),"Policy number missing. ","")&amp;IF(AND($J23&lt;&gt;"",$K23=""),"Policy received date missing. ","")&amp;IF(AND($L23&lt;&gt;"",$K23&lt;&gt;""),"Both canceled and replaced. ","")&amp;IF(AND($M23&lt;&gt;"",$N23&lt;&gt;"",$N23&lt;$M23),"Next follow-up before last follow-up. ",""))</f>
        <v/>
      </c>
    </row>
    <row r="24">
      <c r="A24" s="15" t="n"/>
      <c r="B24" s="15" t="n"/>
      <c r="C24" s="15" t="n"/>
      <c r="D24" s="15" t="n"/>
      <c r="E24" s="15" t="n"/>
      <c r="F24" s="28" t="n"/>
      <c r="G24" s="28" t="n"/>
      <c r="H24" s="28" t="n"/>
      <c r="I24" s="28" t="n"/>
      <c r="J24" s="15" t="n"/>
      <c r="K24" s="28" t="n"/>
      <c r="L24" s="28" t="n"/>
      <c r="M24" s="28" t="n"/>
      <c r="N24" s="28" t="n"/>
      <c r="O24" s="15" t="n"/>
      <c r="P24" s="17" t="n"/>
      <c r="Q24" s="18">
        <f>IF($A24="","",IF($L24&lt;&gt;"","Canceled",IF($K24&lt;&gt;"","Replaced",IF($G24="","Issuance pending",IF($I24="","Missing expiration",IF($I24&lt;Settings!$B$2,"Expired - replacement pending",IF($I24&lt;=Settings!$B$2+Settings!$B$3,"Expiring soon","Active")))))))</f>
        <v/>
      </c>
      <c r="R24" s="19">
        <f>IF(OR($A24="",$G24="",$I24="",$K24&lt;&gt;"",$L24&lt;&gt;""),"",$I24-Settings!$B$2)</f>
        <v/>
      </c>
      <c r="S24" s="18">
        <f>IF($A24="","",IF(OR($K24&lt;&gt;"",$L24&lt;&gt;""),"",IF($N24="","Follow-up date missing",IF($N24&lt;Settings!$B$2,"Follow-up overdue",IF($N24=Settings!$B$2,"Follow-up today",IF($N24&lt;=Settings!$B$2+Settings!$B$4,"Follow-up soon",""))))))</f>
        <v/>
      </c>
      <c r="T24" s="18">
        <f>IF($A24="","",IF($B24="","Account name missing. ","")&amp;IF($C24="","Carrier missing. ","")&amp;IF($D24="","Line of business missing. ","")&amp;IF($E24="","Assigned to missing. ","")&amp;IF($F24="","Request date missing. ","")&amp;IF(COUNTIF($A$2:$A$201,$A24)&gt;1,"Duplicate Binder ID. ","")&amp;IF(AND($G24&lt;&gt;"",$F24&lt;&gt;"",$G24&lt;$F24),"Issue date before request. ","")&amp;IF(AND($G24&lt;&gt;"",$H24=""),"Effective date missing. ","")&amp;IF(AND($G24&lt;&gt;"",$I24=""),"Expiration date missing. ","")&amp;IF(AND($H24&lt;&gt;"",$I24&lt;&gt;"",$I24&lt;$H24),"Expiration before effective. ","")&amp;IF(AND($K24&lt;&gt;"",$J24=""),"Policy number missing. ","")&amp;IF(AND($J24&lt;&gt;"",$K24=""),"Policy received date missing. ","")&amp;IF(AND($L24&lt;&gt;"",$K24&lt;&gt;""),"Both canceled and replaced. ","")&amp;IF(AND($M24&lt;&gt;"",$N24&lt;&gt;"",$N24&lt;$M24),"Next follow-up before last follow-up. ",""))</f>
        <v/>
      </c>
    </row>
    <row r="25">
      <c r="A25" s="15" t="n"/>
      <c r="B25" s="15" t="n"/>
      <c r="C25" s="15" t="n"/>
      <c r="D25" s="15" t="n"/>
      <c r="E25" s="15" t="n"/>
      <c r="F25" s="28" t="n"/>
      <c r="G25" s="28" t="n"/>
      <c r="H25" s="28" t="n"/>
      <c r="I25" s="28" t="n"/>
      <c r="J25" s="15" t="n"/>
      <c r="K25" s="28" t="n"/>
      <c r="L25" s="28" t="n"/>
      <c r="M25" s="28" t="n"/>
      <c r="N25" s="28" t="n"/>
      <c r="O25" s="15" t="n"/>
      <c r="P25" s="17" t="n"/>
      <c r="Q25" s="18">
        <f>IF($A25="","",IF($L25&lt;&gt;"","Canceled",IF($K25&lt;&gt;"","Replaced",IF($G25="","Issuance pending",IF($I25="","Missing expiration",IF($I25&lt;Settings!$B$2,"Expired - replacement pending",IF($I25&lt;=Settings!$B$2+Settings!$B$3,"Expiring soon","Active")))))))</f>
        <v/>
      </c>
      <c r="R25" s="19">
        <f>IF(OR($A25="",$G25="",$I25="",$K25&lt;&gt;"",$L25&lt;&gt;""),"",$I25-Settings!$B$2)</f>
        <v/>
      </c>
      <c r="S25" s="18">
        <f>IF($A25="","",IF(OR($K25&lt;&gt;"",$L25&lt;&gt;""),"",IF($N25="","Follow-up date missing",IF($N25&lt;Settings!$B$2,"Follow-up overdue",IF($N25=Settings!$B$2,"Follow-up today",IF($N25&lt;=Settings!$B$2+Settings!$B$4,"Follow-up soon",""))))))</f>
        <v/>
      </c>
      <c r="T25" s="18">
        <f>IF($A25="","",IF($B25="","Account name missing. ","")&amp;IF($C25="","Carrier missing. ","")&amp;IF($D25="","Line of business missing. ","")&amp;IF($E25="","Assigned to missing. ","")&amp;IF($F25="","Request date missing. ","")&amp;IF(COUNTIF($A$2:$A$201,$A25)&gt;1,"Duplicate Binder ID. ","")&amp;IF(AND($G25&lt;&gt;"",$F25&lt;&gt;"",$G25&lt;$F25),"Issue date before request. ","")&amp;IF(AND($G25&lt;&gt;"",$H25=""),"Effective date missing. ","")&amp;IF(AND($G25&lt;&gt;"",$I25=""),"Expiration date missing. ","")&amp;IF(AND($H25&lt;&gt;"",$I25&lt;&gt;"",$I25&lt;$H25),"Expiration before effective. ","")&amp;IF(AND($K25&lt;&gt;"",$J25=""),"Policy number missing. ","")&amp;IF(AND($J25&lt;&gt;"",$K25=""),"Policy received date missing. ","")&amp;IF(AND($L25&lt;&gt;"",$K25&lt;&gt;""),"Both canceled and replaced. ","")&amp;IF(AND($M25&lt;&gt;"",$N25&lt;&gt;"",$N25&lt;$M25),"Next follow-up before last follow-up. ",""))</f>
        <v/>
      </c>
    </row>
    <row r="26">
      <c r="A26" s="15" t="n"/>
      <c r="B26" s="15" t="n"/>
      <c r="C26" s="15" t="n"/>
      <c r="D26" s="15" t="n"/>
      <c r="E26" s="15" t="n"/>
      <c r="F26" s="28" t="n"/>
      <c r="G26" s="28" t="n"/>
      <c r="H26" s="28" t="n"/>
      <c r="I26" s="28" t="n"/>
      <c r="J26" s="15" t="n"/>
      <c r="K26" s="28" t="n"/>
      <c r="L26" s="28" t="n"/>
      <c r="M26" s="28" t="n"/>
      <c r="N26" s="28" t="n"/>
      <c r="O26" s="15" t="n"/>
      <c r="P26" s="17" t="n"/>
      <c r="Q26" s="18">
        <f>IF($A26="","",IF($L26&lt;&gt;"","Canceled",IF($K26&lt;&gt;"","Replaced",IF($G26="","Issuance pending",IF($I26="","Missing expiration",IF($I26&lt;Settings!$B$2,"Expired - replacement pending",IF($I26&lt;=Settings!$B$2+Settings!$B$3,"Expiring soon","Active")))))))</f>
        <v/>
      </c>
      <c r="R26" s="19">
        <f>IF(OR($A26="",$G26="",$I26="",$K26&lt;&gt;"",$L26&lt;&gt;""),"",$I26-Settings!$B$2)</f>
        <v/>
      </c>
      <c r="S26" s="18">
        <f>IF($A26="","",IF(OR($K26&lt;&gt;"",$L26&lt;&gt;""),"",IF($N26="","Follow-up date missing",IF($N26&lt;Settings!$B$2,"Follow-up overdue",IF($N26=Settings!$B$2,"Follow-up today",IF($N26&lt;=Settings!$B$2+Settings!$B$4,"Follow-up soon",""))))))</f>
        <v/>
      </c>
      <c r="T26" s="18">
        <f>IF($A26="","",IF($B26="","Account name missing. ","")&amp;IF($C26="","Carrier missing. ","")&amp;IF($D26="","Line of business missing. ","")&amp;IF($E26="","Assigned to missing. ","")&amp;IF($F26="","Request date missing. ","")&amp;IF(COUNTIF($A$2:$A$201,$A26)&gt;1,"Duplicate Binder ID. ","")&amp;IF(AND($G26&lt;&gt;"",$F26&lt;&gt;"",$G26&lt;$F26),"Issue date before request. ","")&amp;IF(AND($G26&lt;&gt;"",$H26=""),"Effective date missing. ","")&amp;IF(AND($G26&lt;&gt;"",$I26=""),"Expiration date missing. ","")&amp;IF(AND($H26&lt;&gt;"",$I26&lt;&gt;"",$I26&lt;$H26),"Expiration before effective. ","")&amp;IF(AND($K26&lt;&gt;"",$J26=""),"Policy number missing. ","")&amp;IF(AND($J26&lt;&gt;"",$K26=""),"Policy received date missing. ","")&amp;IF(AND($L26&lt;&gt;"",$K26&lt;&gt;""),"Both canceled and replaced. ","")&amp;IF(AND($M26&lt;&gt;"",$N26&lt;&gt;"",$N26&lt;$M26),"Next follow-up before last follow-up. ",""))</f>
        <v/>
      </c>
    </row>
    <row r="27">
      <c r="A27" s="15" t="n"/>
      <c r="B27" s="15" t="n"/>
      <c r="C27" s="15" t="n"/>
      <c r="D27" s="15" t="n"/>
      <c r="E27" s="15" t="n"/>
      <c r="F27" s="28" t="n"/>
      <c r="G27" s="28" t="n"/>
      <c r="H27" s="28" t="n"/>
      <c r="I27" s="28" t="n"/>
      <c r="J27" s="15" t="n"/>
      <c r="K27" s="28" t="n"/>
      <c r="L27" s="28" t="n"/>
      <c r="M27" s="28" t="n"/>
      <c r="N27" s="28" t="n"/>
      <c r="O27" s="15" t="n"/>
      <c r="P27" s="17" t="n"/>
      <c r="Q27" s="18">
        <f>IF($A27="","",IF($L27&lt;&gt;"","Canceled",IF($K27&lt;&gt;"","Replaced",IF($G27="","Issuance pending",IF($I27="","Missing expiration",IF($I27&lt;Settings!$B$2,"Expired - replacement pending",IF($I27&lt;=Settings!$B$2+Settings!$B$3,"Expiring soon","Active")))))))</f>
        <v/>
      </c>
      <c r="R27" s="19">
        <f>IF(OR($A27="",$G27="",$I27="",$K27&lt;&gt;"",$L27&lt;&gt;""),"",$I27-Settings!$B$2)</f>
        <v/>
      </c>
      <c r="S27" s="18">
        <f>IF($A27="","",IF(OR($K27&lt;&gt;"",$L27&lt;&gt;""),"",IF($N27="","Follow-up date missing",IF($N27&lt;Settings!$B$2,"Follow-up overdue",IF($N27=Settings!$B$2,"Follow-up today",IF($N27&lt;=Settings!$B$2+Settings!$B$4,"Follow-up soon",""))))))</f>
        <v/>
      </c>
      <c r="T27" s="18">
        <f>IF($A27="","",IF($B27="","Account name missing. ","")&amp;IF($C27="","Carrier missing. ","")&amp;IF($D27="","Line of business missing. ","")&amp;IF($E27="","Assigned to missing. ","")&amp;IF($F27="","Request date missing. ","")&amp;IF(COUNTIF($A$2:$A$201,$A27)&gt;1,"Duplicate Binder ID. ","")&amp;IF(AND($G27&lt;&gt;"",$F27&lt;&gt;"",$G27&lt;$F27),"Issue date before request. ","")&amp;IF(AND($G27&lt;&gt;"",$H27=""),"Effective date missing. ","")&amp;IF(AND($G27&lt;&gt;"",$I27=""),"Expiration date missing. ","")&amp;IF(AND($H27&lt;&gt;"",$I27&lt;&gt;"",$I27&lt;$H27),"Expiration before effective. ","")&amp;IF(AND($K27&lt;&gt;"",$J27=""),"Policy number missing. ","")&amp;IF(AND($J27&lt;&gt;"",$K27=""),"Policy received date missing. ","")&amp;IF(AND($L27&lt;&gt;"",$K27&lt;&gt;""),"Both canceled and replaced. ","")&amp;IF(AND($M27&lt;&gt;"",$N27&lt;&gt;"",$N27&lt;$M27),"Next follow-up before last follow-up. ",""))</f>
        <v/>
      </c>
    </row>
    <row r="28">
      <c r="A28" s="15" t="n"/>
      <c r="B28" s="15" t="n"/>
      <c r="C28" s="15" t="n"/>
      <c r="D28" s="15" t="n"/>
      <c r="E28" s="15" t="n"/>
      <c r="F28" s="28" t="n"/>
      <c r="G28" s="28" t="n"/>
      <c r="H28" s="28" t="n"/>
      <c r="I28" s="28" t="n"/>
      <c r="J28" s="15" t="n"/>
      <c r="K28" s="28" t="n"/>
      <c r="L28" s="28" t="n"/>
      <c r="M28" s="28" t="n"/>
      <c r="N28" s="28" t="n"/>
      <c r="O28" s="15" t="n"/>
      <c r="P28" s="17" t="n"/>
      <c r="Q28" s="18">
        <f>IF($A28="","",IF($L28&lt;&gt;"","Canceled",IF($K28&lt;&gt;"","Replaced",IF($G28="","Issuance pending",IF($I28="","Missing expiration",IF($I28&lt;Settings!$B$2,"Expired - replacement pending",IF($I28&lt;=Settings!$B$2+Settings!$B$3,"Expiring soon","Active")))))))</f>
        <v/>
      </c>
      <c r="R28" s="19">
        <f>IF(OR($A28="",$G28="",$I28="",$K28&lt;&gt;"",$L28&lt;&gt;""),"",$I28-Settings!$B$2)</f>
        <v/>
      </c>
      <c r="S28" s="18">
        <f>IF($A28="","",IF(OR($K28&lt;&gt;"",$L28&lt;&gt;""),"",IF($N28="","Follow-up date missing",IF($N28&lt;Settings!$B$2,"Follow-up overdue",IF($N28=Settings!$B$2,"Follow-up today",IF($N28&lt;=Settings!$B$2+Settings!$B$4,"Follow-up soon",""))))))</f>
        <v/>
      </c>
      <c r="T28" s="18">
        <f>IF($A28="","",IF($B28="","Account name missing. ","")&amp;IF($C28="","Carrier missing. ","")&amp;IF($D28="","Line of business missing. ","")&amp;IF($E28="","Assigned to missing. ","")&amp;IF($F28="","Request date missing. ","")&amp;IF(COUNTIF($A$2:$A$201,$A28)&gt;1,"Duplicate Binder ID. ","")&amp;IF(AND($G28&lt;&gt;"",$F28&lt;&gt;"",$G28&lt;$F28),"Issue date before request. ","")&amp;IF(AND($G28&lt;&gt;"",$H28=""),"Effective date missing. ","")&amp;IF(AND($G28&lt;&gt;"",$I28=""),"Expiration date missing. ","")&amp;IF(AND($H28&lt;&gt;"",$I28&lt;&gt;"",$I28&lt;$H28),"Expiration before effective. ","")&amp;IF(AND($K28&lt;&gt;"",$J28=""),"Policy number missing. ","")&amp;IF(AND($J28&lt;&gt;"",$K28=""),"Policy received date missing. ","")&amp;IF(AND($L28&lt;&gt;"",$K28&lt;&gt;""),"Both canceled and replaced. ","")&amp;IF(AND($M28&lt;&gt;"",$N28&lt;&gt;"",$N28&lt;$M28),"Next follow-up before last follow-up. ",""))</f>
        <v/>
      </c>
    </row>
    <row r="29">
      <c r="A29" s="15" t="n"/>
      <c r="B29" s="15" t="n"/>
      <c r="C29" s="15" t="n"/>
      <c r="D29" s="15" t="n"/>
      <c r="E29" s="15" t="n"/>
      <c r="F29" s="28" t="n"/>
      <c r="G29" s="28" t="n"/>
      <c r="H29" s="28" t="n"/>
      <c r="I29" s="28" t="n"/>
      <c r="J29" s="15" t="n"/>
      <c r="K29" s="28" t="n"/>
      <c r="L29" s="28" t="n"/>
      <c r="M29" s="28" t="n"/>
      <c r="N29" s="28" t="n"/>
      <c r="O29" s="15" t="n"/>
      <c r="P29" s="17" t="n"/>
      <c r="Q29" s="18">
        <f>IF($A29="","",IF($L29&lt;&gt;"","Canceled",IF($K29&lt;&gt;"","Replaced",IF($G29="","Issuance pending",IF($I29="","Missing expiration",IF($I29&lt;Settings!$B$2,"Expired - replacement pending",IF($I29&lt;=Settings!$B$2+Settings!$B$3,"Expiring soon","Active")))))))</f>
        <v/>
      </c>
      <c r="R29" s="19">
        <f>IF(OR($A29="",$G29="",$I29="",$K29&lt;&gt;"",$L29&lt;&gt;""),"",$I29-Settings!$B$2)</f>
        <v/>
      </c>
      <c r="S29" s="18">
        <f>IF($A29="","",IF(OR($K29&lt;&gt;"",$L29&lt;&gt;""),"",IF($N29="","Follow-up date missing",IF($N29&lt;Settings!$B$2,"Follow-up overdue",IF($N29=Settings!$B$2,"Follow-up today",IF($N29&lt;=Settings!$B$2+Settings!$B$4,"Follow-up soon",""))))))</f>
        <v/>
      </c>
      <c r="T29" s="18">
        <f>IF($A29="","",IF($B29="","Account name missing. ","")&amp;IF($C29="","Carrier missing. ","")&amp;IF($D29="","Line of business missing. ","")&amp;IF($E29="","Assigned to missing. ","")&amp;IF($F29="","Request date missing. ","")&amp;IF(COUNTIF($A$2:$A$201,$A29)&gt;1,"Duplicate Binder ID. ","")&amp;IF(AND($G29&lt;&gt;"",$F29&lt;&gt;"",$G29&lt;$F29),"Issue date before request. ","")&amp;IF(AND($G29&lt;&gt;"",$H29=""),"Effective date missing. ","")&amp;IF(AND($G29&lt;&gt;"",$I29=""),"Expiration date missing. ","")&amp;IF(AND($H29&lt;&gt;"",$I29&lt;&gt;"",$I29&lt;$H29),"Expiration before effective. ","")&amp;IF(AND($K29&lt;&gt;"",$J29=""),"Policy number missing. ","")&amp;IF(AND($J29&lt;&gt;"",$K29=""),"Policy received date missing. ","")&amp;IF(AND($L29&lt;&gt;"",$K29&lt;&gt;""),"Both canceled and replaced. ","")&amp;IF(AND($M29&lt;&gt;"",$N29&lt;&gt;"",$N29&lt;$M29),"Next follow-up before last follow-up. ",""))</f>
        <v/>
      </c>
    </row>
    <row r="30">
      <c r="A30" s="15" t="n"/>
      <c r="B30" s="15" t="n"/>
      <c r="C30" s="15" t="n"/>
      <c r="D30" s="15" t="n"/>
      <c r="E30" s="15" t="n"/>
      <c r="F30" s="28" t="n"/>
      <c r="G30" s="28" t="n"/>
      <c r="H30" s="28" t="n"/>
      <c r="I30" s="28" t="n"/>
      <c r="J30" s="15" t="n"/>
      <c r="K30" s="28" t="n"/>
      <c r="L30" s="28" t="n"/>
      <c r="M30" s="28" t="n"/>
      <c r="N30" s="28" t="n"/>
      <c r="O30" s="15" t="n"/>
      <c r="P30" s="17" t="n"/>
      <c r="Q30" s="18">
        <f>IF($A30="","",IF($L30&lt;&gt;"","Canceled",IF($K30&lt;&gt;"","Replaced",IF($G30="","Issuance pending",IF($I30="","Missing expiration",IF($I30&lt;Settings!$B$2,"Expired - replacement pending",IF($I30&lt;=Settings!$B$2+Settings!$B$3,"Expiring soon","Active")))))))</f>
        <v/>
      </c>
      <c r="R30" s="19">
        <f>IF(OR($A30="",$G30="",$I30="",$K30&lt;&gt;"",$L30&lt;&gt;""),"",$I30-Settings!$B$2)</f>
        <v/>
      </c>
      <c r="S30" s="18">
        <f>IF($A30="","",IF(OR($K30&lt;&gt;"",$L30&lt;&gt;""),"",IF($N30="","Follow-up date missing",IF($N30&lt;Settings!$B$2,"Follow-up overdue",IF($N30=Settings!$B$2,"Follow-up today",IF($N30&lt;=Settings!$B$2+Settings!$B$4,"Follow-up soon",""))))))</f>
        <v/>
      </c>
      <c r="T30" s="18">
        <f>IF($A30="","",IF($B30="","Account name missing. ","")&amp;IF($C30="","Carrier missing. ","")&amp;IF($D30="","Line of business missing. ","")&amp;IF($E30="","Assigned to missing. ","")&amp;IF($F30="","Request date missing. ","")&amp;IF(COUNTIF($A$2:$A$201,$A30)&gt;1,"Duplicate Binder ID. ","")&amp;IF(AND($G30&lt;&gt;"",$F30&lt;&gt;"",$G30&lt;$F30),"Issue date before request. ","")&amp;IF(AND($G30&lt;&gt;"",$H30=""),"Effective date missing. ","")&amp;IF(AND($G30&lt;&gt;"",$I30=""),"Expiration date missing. ","")&amp;IF(AND($H30&lt;&gt;"",$I30&lt;&gt;"",$I30&lt;$H30),"Expiration before effective. ","")&amp;IF(AND($K30&lt;&gt;"",$J30=""),"Policy number missing. ","")&amp;IF(AND($J30&lt;&gt;"",$K30=""),"Policy received date missing. ","")&amp;IF(AND($L30&lt;&gt;"",$K30&lt;&gt;""),"Both canceled and replaced. ","")&amp;IF(AND($M30&lt;&gt;"",$N30&lt;&gt;"",$N30&lt;$M30),"Next follow-up before last follow-up. ",""))</f>
        <v/>
      </c>
    </row>
    <row r="31">
      <c r="A31" s="15" t="n"/>
      <c r="B31" s="15" t="n"/>
      <c r="C31" s="15" t="n"/>
      <c r="D31" s="15" t="n"/>
      <c r="E31" s="15" t="n"/>
      <c r="F31" s="28" t="n"/>
      <c r="G31" s="28" t="n"/>
      <c r="H31" s="28" t="n"/>
      <c r="I31" s="28" t="n"/>
      <c r="J31" s="15" t="n"/>
      <c r="K31" s="28" t="n"/>
      <c r="L31" s="28" t="n"/>
      <c r="M31" s="28" t="n"/>
      <c r="N31" s="28" t="n"/>
      <c r="O31" s="15" t="n"/>
      <c r="P31" s="17" t="n"/>
      <c r="Q31" s="18">
        <f>IF($A31="","",IF($L31&lt;&gt;"","Canceled",IF($K31&lt;&gt;"","Replaced",IF($G31="","Issuance pending",IF($I31="","Missing expiration",IF($I31&lt;Settings!$B$2,"Expired - replacement pending",IF($I31&lt;=Settings!$B$2+Settings!$B$3,"Expiring soon","Active")))))))</f>
        <v/>
      </c>
      <c r="R31" s="19">
        <f>IF(OR($A31="",$G31="",$I31="",$K31&lt;&gt;"",$L31&lt;&gt;""),"",$I31-Settings!$B$2)</f>
        <v/>
      </c>
      <c r="S31" s="18">
        <f>IF($A31="","",IF(OR($K31&lt;&gt;"",$L31&lt;&gt;""),"",IF($N31="","Follow-up date missing",IF($N31&lt;Settings!$B$2,"Follow-up overdue",IF($N31=Settings!$B$2,"Follow-up today",IF($N31&lt;=Settings!$B$2+Settings!$B$4,"Follow-up soon",""))))))</f>
        <v/>
      </c>
      <c r="T31" s="18">
        <f>IF($A31="","",IF($B31="","Account name missing. ","")&amp;IF($C31="","Carrier missing. ","")&amp;IF($D31="","Line of business missing. ","")&amp;IF($E31="","Assigned to missing. ","")&amp;IF($F31="","Request date missing. ","")&amp;IF(COUNTIF($A$2:$A$201,$A31)&gt;1,"Duplicate Binder ID. ","")&amp;IF(AND($G31&lt;&gt;"",$F31&lt;&gt;"",$G31&lt;$F31),"Issue date before request. ","")&amp;IF(AND($G31&lt;&gt;"",$H31=""),"Effective date missing. ","")&amp;IF(AND($G31&lt;&gt;"",$I31=""),"Expiration date missing. ","")&amp;IF(AND($H31&lt;&gt;"",$I31&lt;&gt;"",$I31&lt;$H31),"Expiration before effective. ","")&amp;IF(AND($K31&lt;&gt;"",$J31=""),"Policy number missing. ","")&amp;IF(AND($J31&lt;&gt;"",$K31=""),"Policy received date missing. ","")&amp;IF(AND($L31&lt;&gt;"",$K31&lt;&gt;""),"Both canceled and replaced. ","")&amp;IF(AND($M31&lt;&gt;"",$N31&lt;&gt;"",$N31&lt;$M31),"Next follow-up before last follow-up. ",""))</f>
        <v/>
      </c>
    </row>
    <row r="32">
      <c r="A32" s="15" t="n"/>
      <c r="B32" s="15" t="n"/>
      <c r="C32" s="15" t="n"/>
      <c r="D32" s="15" t="n"/>
      <c r="E32" s="15" t="n"/>
      <c r="F32" s="28" t="n"/>
      <c r="G32" s="28" t="n"/>
      <c r="H32" s="28" t="n"/>
      <c r="I32" s="28" t="n"/>
      <c r="J32" s="15" t="n"/>
      <c r="K32" s="28" t="n"/>
      <c r="L32" s="28" t="n"/>
      <c r="M32" s="28" t="n"/>
      <c r="N32" s="28" t="n"/>
      <c r="O32" s="15" t="n"/>
      <c r="P32" s="17" t="n"/>
      <c r="Q32" s="18">
        <f>IF($A32="","",IF($L32&lt;&gt;"","Canceled",IF($K32&lt;&gt;"","Replaced",IF($G32="","Issuance pending",IF($I32="","Missing expiration",IF($I32&lt;Settings!$B$2,"Expired - replacement pending",IF($I32&lt;=Settings!$B$2+Settings!$B$3,"Expiring soon","Active")))))))</f>
        <v/>
      </c>
      <c r="R32" s="19">
        <f>IF(OR($A32="",$G32="",$I32="",$K32&lt;&gt;"",$L32&lt;&gt;""),"",$I32-Settings!$B$2)</f>
        <v/>
      </c>
      <c r="S32" s="18">
        <f>IF($A32="","",IF(OR($K32&lt;&gt;"",$L32&lt;&gt;""),"",IF($N32="","Follow-up date missing",IF($N32&lt;Settings!$B$2,"Follow-up overdue",IF($N32=Settings!$B$2,"Follow-up today",IF($N32&lt;=Settings!$B$2+Settings!$B$4,"Follow-up soon",""))))))</f>
        <v/>
      </c>
      <c r="T32" s="18">
        <f>IF($A32="","",IF($B32="","Account name missing. ","")&amp;IF($C32="","Carrier missing. ","")&amp;IF($D32="","Line of business missing. ","")&amp;IF($E32="","Assigned to missing. ","")&amp;IF($F32="","Request date missing. ","")&amp;IF(COUNTIF($A$2:$A$201,$A32)&gt;1,"Duplicate Binder ID. ","")&amp;IF(AND($G32&lt;&gt;"",$F32&lt;&gt;"",$G32&lt;$F32),"Issue date before request. ","")&amp;IF(AND($G32&lt;&gt;"",$H32=""),"Effective date missing. ","")&amp;IF(AND($G32&lt;&gt;"",$I32=""),"Expiration date missing. ","")&amp;IF(AND($H32&lt;&gt;"",$I32&lt;&gt;"",$I32&lt;$H32),"Expiration before effective. ","")&amp;IF(AND($K32&lt;&gt;"",$J32=""),"Policy number missing. ","")&amp;IF(AND($J32&lt;&gt;"",$K32=""),"Policy received date missing. ","")&amp;IF(AND($L32&lt;&gt;"",$K32&lt;&gt;""),"Both canceled and replaced. ","")&amp;IF(AND($M32&lt;&gt;"",$N32&lt;&gt;"",$N32&lt;$M32),"Next follow-up before last follow-up. ",""))</f>
        <v/>
      </c>
    </row>
    <row r="33">
      <c r="A33" s="15" t="n"/>
      <c r="B33" s="15" t="n"/>
      <c r="C33" s="15" t="n"/>
      <c r="D33" s="15" t="n"/>
      <c r="E33" s="15" t="n"/>
      <c r="F33" s="28" t="n"/>
      <c r="G33" s="28" t="n"/>
      <c r="H33" s="28" t="n"/>
      <c r="I33" s="28" t="n"/>
      <c r="J33" s="15" t="n"/>
      <c r="K33" s="28" t="n"/>
      <c r="L33" s="28" t="n"/>
      <c r="M33" s="28" t="n"/>
      <c r="N33" s="28" t="n"/>
      <c r="O33" s="15" t="n"/>
      <c r="P33" s="17" t="n"/>
      <c r="Q33" s="18">
        <f>IF($A33="","",IF($L33&lt;&gt;"","Canceled",IF($K33&lt;&gt;"","Replaced",IF($G33="","Issuance pending",IF($I33="","Missing expiration",IF($I33&lt;Settings!$B$2,"Expired - replacement pending",IF($I33&lt;=Settings!$B$2+Settings!$B$3,"Expiring soon","Active")))))))</f>
        <v/>
      </c>
      <c r="R33" s="19">
        <f>IF(OR($A33="",$G33="",$I33="",$K33&lt;&gt;"",$L33&lt;&gt;""),"",$I33-Settings!$B$2)</f>
        <v/>
      </c>
      <c r="S33" s="18">
        <f>IF($A33="","",IF(OR($K33&lt;&gt;"",$L33&lt;&gt;""),"",IF($N33="","Follow-up date missing",IF($N33&lt;Settings!$B$2,"Follow-up overdue",IF($N33=Settings!$B$2,"Follow-up today",IF($N33&lt;=Settings!$B$2+Settings!$B$4,"Follow-up soon",""))))))</f>
        <v/>
      </c>
      <c r="T33" s="18">
        <f>IF($A33="","",IF($B33="","Account name missing. ","")&amp;IF($C33="","Carrier missing. ","")&amp;IF($D33="","Line of business missing. ","")&amp;IF($E33="","Assigned to missing. ","")&amp;IF($F33="","Request date missing. ","")&amp;IF(COUNTIF($A$2:$A$201,$A33)&gt;1,"Duplicate Binder ID. ","")&amp;IF(AND($G33&lt;&gt;"",$F33&lt;&gt;"",$G33&lt;$F33),"Issue date before request. ","")&amp;IF(AND($G33&lt;&gt;"",$H33=""),"Effective date missing. ","")&amp;IF(AND($G33&lt;&gt;"",$I33=""),"Expiration date missing. ","")&amp;IF(AND($H33&lt;&gt;"",$I33&lt;&gt;"",$I33&lt;$H33),"Expiration before effective. ","")&amp;IF(AND($K33&lt;&gt;"",$J33=""),"Policy number missing. ","")&amp;IF(AND($J33&lt;&gt;"",$K33=""),"Policy received date missing. ","")&amp;IF(AND($L33&lt;&gt;"",$K33&lt;&gt;""),"Both canceled and replaced. ","")&amp;IF(AND($M33&lt;&gt;"",$N33&lt;&gt;"",$N33&lt;$M33),"Next follow-up before last follow-up. ",""))</f>
        <v/>
      </c>
    </row>
    <row r="34">
      <c r="A34" s="15" t="n"/>
      <c r="B34" s="15" t="n"/>
      <c r="C34" s="15" t="n"/>
      <c r="D34" s="15" t="n"/>
      <c r="E34" s="15" t="n"/>
      <c r="F34" s="28" t="n"/>
      <c r="G34" s="28" t="n"/>
      <c r="H34" s="28" t="n"/>
      <c r="I34" s="28" t="n"/>
      <c r="J34" s="15" t="n"/>
      <c r="K34" s="28" t="n"/>
      <c r="L34" s="28" t="n"/>
      <c r="M34" s="28" t="n"/>
      <c r="N34" s="28" t="n"/>
      <c r="O34" s="15" t="n"/>
      <c r="P34" s="17" t="n"/>
      <c r="Q34" s="18">
        <f>IF($A34="","",IF($L34&lt;&gt;"","Canceled",IF($K34&lt;&gt;"","Replaced",IF($G34="","Issuance pending",IF($I34="","Missing expiration",IF($I34&lt;Settings!$B$2,"Expired - replacement pending",IF($I34&lt;=Settings!$B$2+Settings!$B$3,"Expiring soon","Active")))))))</f>
        <v/>
      </c>
      <c r="R34" s="19">
        <f>IF(OR($A34="",$G34="",$I34="",$K34&lt;&gt;"",$L34&lt;&gt;""),"",$I34-Settings!$B$2)</f>
        <v/>
      </c>
      <c r="S34" s="18">
        <f>IF($A34="","",IF(OR($K34&lt;&gt;"",$L34&lt;&gt;""),"",IF($N34="","Follow-up date missing",IF($N34&lt;Settings!$B$2,"Follow-up overdue",IF($N34=Settings!$B$2,"Follow-up today",IF($N34&lt;=Settings!$B$2+Settings!$B$4,"Follow-up soon",""))))))</f>
        <v/>
      </c>
      <c r="T34" s="18">
        <f>IF($A34="","",IF($B34="","Account name missing. ","")&amp;IF($C34="","Carrier missing. ","")&amp;IF($D34="","Line of business missing. ","")&amp;IF($E34="","Assigned to missing. ","")&amp;IF($F34="","Request date missing. ","")&amp;IF(COUNTIF($A$2:$A$201,$A34)&gt;1,"Duplicate Binder ID. ","")&amp;IF(AND($G34&lt;&gt;"",$F34&lt;&gt;"",$G34&lt;$F34),"Issue date before request. ","")&amp;IF(AND($G34&lt;&gt;"",$H34=""),"Effective date missing. ","")&amp;IF(AND($G34&lt;&gt;"",$I34=""),"Expiration date missing. ","")&amp;IF(AND($H34&lt;&gt;"",$I34&lt;&gt;"",$I34&lt;$H34),"Expiration before effective. ","")&amp;IF(AND($K34&lt;&gt;"",$J34=""),"Policy number missing. ","")&amp;IF(AND($J34&lt;&gt;"",$K34=""),"Policy received date missing. ","")&amp;IF(AND($L34&lt;&gt;"",$K34&lt;&gt;""),"Both canceled and replaced. ","")&amp;IF(AND($M34&lt;&gt;"",$N34&lt;&gt;"",$N34&lt;$M34),"Next follow-up before last follow-up. ",""))</f>
        <v/>
      </c>
    </row>
    <row r="35">
      <c r="A35" s="15" t="n"/>
      <c r="B35" s="15" t="n"/>
      <c r="C35" s="15" t="n"/>
      <c r="D35" s="15" t="n"/>
      <c r="E35" s="15" t="n"/>
      <c r="F35" s="28" t="n"/>
      <c r="G35" s="28" t="n"/>
      <c r="H35" s="28" t="n"/>
      <c r="I35" s="28" t="n"/>
      <c r="J35" s="15" t="n"/>
      <c r="K35" s="28" t="n"/>
      <c r="L35" s="28" t="n"/>
      <c r="M35" s="28" t="n"/>
      <c r="N35" s="28" t="n"/>
      <c r="O35" s="15" t="n"/>
      <c r="P35" s="17" t="n"/>
      <c r="Q35" s="18">
        <f>IF($A35="","",IF($L35&lt;&gt;"","Canceled",IF($K35&lt;&gt;"","Replaced",IF($G35="","Issuance pending",IF($I35="","Missing expiration",IF($I35&lt;Settings!$B$2,"Expired - replacement pending",IF($I35&lt;=Settings!$B$2+Settings!$B$3,"Expiring soon","Active")))))))</f>
        <v/>
      </c>
      <c r="R35" s="19">
        <f>IF(OR($A35="",$G35="",$I35="",$K35&lt;&gt;"",$L35&lt;&gt;""),"",$I35-Settings!$B$2)</f>
        <v/>
      </c>
      <c r="S35" s="18">
        <f>IF($A35="","",IF(OR($K35&lt;&gt;"",$L35&lt;&gt;""),"",IF($N35="","Follow-up date missing",IF($N35&lt;Settings!$B$2,"Follow-up overdue",IF($N35=Settings!$B$2,"Follow-up today",IF($N35&lt;=Settings!$B$2+Settings!$B$4,"Follow-up soon",""))))))</f>
        <v/>
      </c>
      <c r="T35" s="18">
        <f>IF($A35="","",IF($B35="","Account name missing. ","")&amp;IF($C35="","Carrier missing. ","")&amp;IF($D35="","Line of business missing. ","")&amp;IF($E35="","Assigned to missing. ","")&amp;IF($F35="","Request date missing. ","")&amp;IF(COUNTIF($A$2:$A$201,$A35)&gt;1,"Duplicate Binder ID. ","")&amp;IF(AND($G35&lt;&gt;"",$F35&lt;&gt;"",$G35&lt;$F35),"Issue date before request. ","")&amp;IF(AND($G35&lt;&gt;"",$H35=""),"Effective date missing. ","")&amp;IF(AND($G35&lt;&gt;"",$I35=""),"Expiration date missing. ","")&amp;IF(AND($H35&lt;&gt;"",$I35&lt;&gt;"",$I35&lt;$H35),"Expiration before effective. ","")&amp;IF(AND($K35&lt;&gt;"",$J35=""),"Policy number missing. ","")&amp;IF(AND($J35&lt;&gt;"",$K35=""),"Policy received date missing. ","")&amp;IF(AND($L35&lt;&gt;"",$K35&lt;&gt;""),"Both canceled and replaced. ","")&amp;IF(AND($M35&lt;&gt;"",$N35&lt;&gt;"",$N35&lt;$M35),"Next follow-up before last follow-up. ",""))</f>
        <v/>
      </c>
    </row>
    <row r="36">
      <c r="A36" s="15" t="n"/>
      <c r="B36" s="15" t="n"/>
      <c r="C36" s="15" t="n"/>
      <c r="D36" s="15" t="n"/>
      <c r="E36" s="15" t="n"/>
      <c r="F36" s="28" t="n"/>
      <c r="G36" s="28" t="n"/>
      <c r="H36" s="28" t="n"/>
      <c r="I36" s="28" t="n"/>
      <c r="J36" s="15" t="n"/>
      <c r="K36" s="28" t="n"/>
      <c r="L36" s="28" t="n"/>
      <c r="M36" s="28" t="n"/>
      <c r="N36" s="28" t="n"/>
      <c r="O36" s="15" t="n"/>
      <c r="P36" s="17" t="n"/>
      <c r="Q36" s="18">
        <f>IF($A36="","",IF($L36&lt;&gt;"","Canceled",IF($K36&lt;&gt;"","Replaced",IF($G36="","Issuance pending",IF($I36="","Missing expiration",IF($I36&lt;Settings!$B$2,"Expired - replacement pending",IF($I36&lt;=Settings!$B$2+Settings!$B$3,"Expiring soon","Active")))))))</f>
        <v/>
      </c>
      <c r="R36" s="19">
        <f>IF(OR($A36="",$G36="",$I36="",$K36&lt;&gt;"",$L36&lt;&gt;""),"",$I36-Settings!$B$2)</f>
        <v/>
      </c>
      <c r="S36" s="18">
        <f>IF($A36="","",IF(OR($K36&lt;&gt;"",$L36&lt;&gt;""),"",IF($N36="","Follow-up date missing",IF($N36&lt;Settings!$B$2,"Follow-up overdue",IF($N36=Settings!$B$2,"Follow-up today",IF($N36&lt;=Settings!$B$2+Settings!$B$4,"Follow-up soon",""))))))</f>
        <v/>
      </c>
      <c r="T36" s="18">
        <f>IF($A36="","",IF($B36="","Account name missing. ","")&amp;IF($C36="","Carrier missing. ","")&amp;IF($D36="","Line of business missing. ","")&amp;IF($E36="","Assigned to missing. ","")&amp;IF($F36="","Request date missing. ","")&amp;IF(COUNTIF($A$2:$A$201,$A36)&gt;1,"Duplicate Binder ID. ","")&amp;IF(AND($G36&lt;&gt;"",$F36&lt;&gt;"",$G36&lt;$F36),"Issue date before request. ","")&amp;IF(AND($G36&lt;&gt;"",$H36=""),"Effective date missing. ","")&amp;IF(AND($G36&lt;&gt;"",$I36=""),"Expiration date missing. ","")&amp;IF(AND($H36&lt;&gt;"",$I36&lt;&gt;"",$I36&lt;$H36),"Expiration before effective. ","")&amp;IF(AND($K36&lt;&gt;"",$J36=""),"Policy number missing. ","")&amp;IF(AND($J36&lt;&gt;"",$K36=""),"Policy received date missing. ","")&amp;IF(AND($L36&lt;&gt;"",$K36&lt;&gt;""),"Both canceled and replaced. ","")&amp;IF(AND($M36&lt;&gt;"",$N36&lt;&gt;"",$N36&lt;$M36),"Next follow-up before last follow-up. ",""))</f>
        <v/>
      </c>
    </row>
    <row r="37">
      <c r="A37" s="15" t="n"/>
      <c r="B37" s="15" t="n"/>
      <c r="C37" s="15" t="n"/>
      <c r="D37" s="15" t="n"/>
      <c r="E37" s="15" t="n"/>
      <c r="F37" s="28" t="n"/>
      <c r="G37" s="28" t="n"/>
      <c r="H37" s="28" t="n"/>
      <c r="I37" s="28" t="n"/>
      <c r="J37" s="15" t="n"/>
      <c r="K37" s="28" t="n"/>
      <c r="L37" s="28" t="n"/>
      <c r="M37" s="28" t="n"/>
      <c r="N37" s="28" t="n"/>
      <c r="O37" s="15" t="n"/>
      <c r="P37" s="17" t="n"/>
      <c r="Q37" s="18">
        <f>IF($A37="","",IF($L37&lt;&gt;"","Canceled",IF($K37&lt;&gt;"","Replaced",IF($G37="","Issuance pending",IF($I37="","Missing expiration",IF($I37&lt;Settings!$B$2,"Expired - replacement pending",IF($I37&lt;=Settings!$B$2+Settings!$B$3,"Expiring soon","Active")))))))</f>
        <v/>
      </c>
      <c r="R37" s="19">
        <f>IF(OR($A37="",$G37="",$I37="",$K37&lt;&gt;"",$L37&lt;&gt;""),"",$I37-Settings!$B$2)</f>
        <v/>
      </c>
      <c r="S37" s="18">
        <f>IF($A37="","",IF(OR($K37&lt;&gt;"",$L37&lt;&gt;""),"",IF($N37="","Follow-up date missing",IF($N37&lt;Settings!$B$2,"Follow-up overdue",IF($N37=Settings!$B$2,"Follow-up today",IF($N37&lt;=Settings!$B$2+Settings!$B$4,"Follow-up soon",""))))))</f>
        <v/>
      </c>
      <c r="T37" s="18">
        <f>IF($A37="","",IF($B37="","Account name missing. ","")&amp;IF($C37="","Carrier missing. ","")&amp;IF($D37="","Line of business missing. ","")&amp;IF($E37="","Assigned to missing. ","")&amp;IF($F37="","Request date missing. ","")&amp;IF(COUNTIF($A$2:$A$201,$A37)&gt;1,"Duplicate Binder ID. ","")&amp;IF(AND($G37&lt;&gt;"",$F37&lt;&gt;"",$G37&lt;$F37),"Issue date before request. ","")&amp;IF(AND($G37&lt;&gt;"",$H37=""),"Effective date missing. ","")&amp;IF(AND($G37&lt;&gt;"",$I37=""),"Expiration date missing. ","")&amp;IF(AND($H37&lt;&gt;"",$I37&lt;&gt;"",$I37&lt;$H37),"Expiration before effective. ","")&amp;IF(AND($K37&lt;&gt;"",$J37=""),"Policy number missing. ","")&amp;IF(AND($J37&lt;&gt;"",$K37=""),"Policy received date missing. ","")&amp;IF(AND($L37&lt;&gt;"",$K37&lt;&gt;""),"Both canceled and replaced. ","")&amp;IF(AND($M37&lt;&gt;"",$N37&lt;&gt;"",$N37&lt;$M37),"Next follow-up before last follow-up. ",""))</f>
        <v/>
      </c>
    </row>
    <row r="38">
      <c r="A38" s="15" t="n"/>
      <c r="B38" s="15" t="n"/>
      <c r="C38" s="15" t="n"/>
      <c r="D38" s="15" t="n"/>
      <c r="E38" s="15" t="n"/>
      <c r="F38" s="28" t="n"/>
      <c r="G38" s="28" t="n"/>
      <c r="H38" s="28" t="n"/>
      <c r="I38" s="28" t="n"/>
      <c r="J38" s="15" t="n"/>
      <c r="K38" s="28" t="n"/>
      <c r="L38" s="28" t="n"/>
      <c r="M38" s="28" t="n"/>
      <c r="N38" s="28" t="n"/>
      <c r="O38" s="15" t="n"/>
      <c r="P38" s="17" t="n"/>
      <c r="Q38" s="18">
        <f>IF($A38="","",IF($L38&lt;&gt;"","Canceled",IF($K38&lt;&gt;"","Replaced",IF($G38="","Issuance pending",IF($I38="","Missing expiration",IF($I38&lt;Settings!$B$2,"Expired - replacement pending",IF($I38&lt;=Settings!$B$2+Settings!$B$3,"Expiring soon","Active")))))))</f>
        <v/>
      </c>
      <c r="R38" s="19">
        <f>IF(OR($A38="",$G38="",$I38="",$K38&lt;&gt;"",$L38&lt;&gt;""),"",$I38-Settings!$B$2)</f>
        <v/>
      </c>
      <c r="S38" s="18">
        <f>IF($A38="","",IF(OR($K38&lt;&gt;"",$L38&lt;&gt;""),"",IF($N38="","Follow-up date missing",IF($N38&lt;Settings!$B$2,"Follow-up overdue",IF($N38=Settings!$B$2,"Follow-up today",IF($N38&lt;=Settings!$B$2+Settings!$B$4,"Follow-up soon",""))))))</f>
        <v/>
      </c>
      <c r="T38" s="18">
        <f>IF($A38="","",IF($B38="","Account name missing. ","")&amp;IF($C38="","Carrier missing. ","")&amp;IF($D38="","Line of business missing. ","")&amp;IF($E38="","Assigned to missing. ","")&amp;IF($F38="","Request date missing. ","")&amp;IF(COUNTIF($A$2:$A$201,$A38)&gt;1,"Duplicate Binder ID. ","")&amp;IF(AND($G38&lt;&gt;"",$F38&lt;&gt;"",$G38&lt;$F38),"Issue date before request. ","")&amp;IF(AND($G38&lt;&gt;"",$H38=""),"Effective date missing. ","")&amp;IF(AND($G38&lt;&gt;"",$I38=""),"Expiration date missing. ","")&amp;IF(AND($H38&lt;&gt;"",$I38&lt;&gt;"",$I38&lt;$H38),"Expiration before effective. ","")&amp;IF(AND($K38&lt;&gt;"",$J38=""),"Policy number missing. ","")&amp;IF(AND($J38&lt;&gt;"",$K38=""),"Policy received date missing. ","")&amp;IF(AND($L38&lt;&gt;"",$K38&lt;&gt;""),"Both canceled and replaced. ","")&amp;IF(AND($M38&lt;&gt;"",$N38&lt;&gt;"",$N38&lt;$M38),"Next follow-up before last follow-up. ",""))</f>
        <v/>
      </c>
    </row>
    <row r="39">
      <c r="A39" s="15" t="n"/>
      <c r="B39" s="15" t="n"/>
      <c r="C39" s="15" t="n"/>
      <c r="D39" s="15" t="n"/>
      <c r="E39" s="15" t="n"/>
      <c r="F39" s="28" t="n"/>
      <c r="G39" s="28" t="n"/>
      <c r="H39" s="28" t="n"/>
      <c r="I39" s="28" t="n"/>
      <c r="J39" s="15" t="n"/>
      <c r="K39" s="28" t="n"/>
      <c r="L39" s="28" t="n"/>
      <c r="M39" s="28" t="n"/>
      <c r="N39" s="28" t="n"/>
      <c r="O39" s="15" t="n"/>
      <c r="P39" s="17" t="n"/>
      <c r="Q39" s="18">
        <f>IF($A39="","",IF($L39&lt;&gt;"","Canceled",IF($K39&lt;&gt;"","Replaced",IF($G39="","Issuance pending",IF($I39="","Missing expiration",IF($I39&lt;Settings!$B$2,"Expired - replacement pending",IF($I39&lt;=Settings!$B$2+Settings!$B$3,"Expiring soon","Active")))))))</f>
        <v/>
      </c>
      <c r="R39" s="19">
        <f>IF(OR($A39="",$G39="",$I39="",$K39&lt;&gt;"",$L39&lt;&gt;""),"",$I39-Settings!$B$2)</f>
        <v/>
      </c>
      <c r="S39" s="18">
        <f>IF($A39="","",IF(OR($K39&lt;&gt;"",$L39&lt;&gt;""),"",IF($N39="","Follow-up date missing",IF($N39&lt;Settings!$B$2,"Follow-up overdue",IF($N39=Settings!$B$2,"Follow-up today",IF($N39&lt;=Settings!$B$2+Settings!$B$4,"Follow-up soon",""))))))</f>
        <v/>
      </c>
      <c r="T39" s="18">
        <f>IF($A39="","",IF($B39="","Account name missing. ","")&amp;IF($C39="","Carrier missing. ","")&amp;IF($D39="","Line of business missing. ","")&amp;IF($E39="","Assigned to missing. ","")&amp;IF($F39="","Request date missing. ","")&amp;IF(COUNTIF($A$2:$A$201,$A39)&gt;1,"Duplicate Binder ID. ","")&amp;IF(AND($G39&lt;&gt;"",$F39&lt;&gt;"",$G39&lt;$F39),"Issue date before request. ","")&amp;IF(AND($G39&lt;&gt;"",$H39=""),"Effective date missing. ","")&amp;IF(AND($G39&lt;&gt;"",$I39=""),"Expiration date missing. ","")&amp;IF(AND($H39&lt;&gt;"",$I39&lt;&gt;"",$I39&lt;$H39),"Expiration before effective. ","")&amp;IF(AND($K39&lt;&gt;"",$J39=""),"Policy number missing. ","")&amp;IF(AND($J39&lt;&gt;"",$K39=""),"Policy received date missing. ","")&amp;IF(AND($L39&lt;&gt;"",$K39&lt;&gt;""),"Both canceled and replaced. ","")&amp;IF(AND($M39&lt;&gt;"",$N39&lt;&gt;"",$N39&lt;$M39),"Next follow-up before last follow-up. ",""))</f>
        <v/>
      </c>
    </row>
    <row r="40">
      <c r="A40" s="15" t="n"/>
      <c r="B40" s="15" t="n"/>
      <c r="C40" s="15" t="n"/>
      <c r="D40" s="15" t="n"/>
      <c r="E40" s="15" t="n"/>
      <c r="F40" s="28" t="n"/>
      <c r="G40" s="28" t="n"/>
      <c r="H40" s="28" t="n"/>
      <c r="I40" s="28" t="n"/>
      <c r="J40" s="15" t="n"/>
      <c r="K40" s="28" t="n"/>
      <c r="L40" s="28" t="n"/>
      <c r="M40" s="28" t="n"/>
      <c r="N40" s="28" t="n"/>
      <c r="O40" s="15" t="n"/>
      <c r="P40" s="17" t="n"/>
      <c r="Q40" s="18">
        <f>IF($A40="","",IF($L40&lt;&gt;"","Canceled",IF($K40&lt;&gt;"","Replaced",IF($G40="","Issuance pending",IF($I40="","Missing expiration",IF($I40&lt;Settings!$B$2,"Expired - replacement pending",IF($I40&lt;=Settings!$B$2+Settings!$B$3,"Expiring soon","Active")))))))</f>
        <v/>
      </c>
      <c r="R40" s="19">
        <f>IF(OR($A40="",$G40="",$I40="",$K40&lt;&gt;"",$L40&lt;&gt;""),"",$I40-Settings!$B$2)</f>
        <v/>
      </c>
      <c r="S40" s="18">
        <f>IF($A40="","",IF(OR($K40&lt;&gt;"",$L40&lt;&gt;""),"",IF($N40="","Follow-up date missing",IF($N40&lt;Settings!$B$2,"Follow-up overdue",IF($N40=Settings!$B$2,"Follow-up today",IF($N40&lt;=Settings!$B$2+Settings!$B$4,"Follow-up soon",""))))))</f>
        <v/>
      </c>
      <c r="T40" s="18">
        <f>IF($A40="","",IF($B40="","Account name missing. ","")&amp;IF($C40="","Carrier missing. ","")&amp;IF($D40="","Line of business missing. ","")&amp;IF($E40="","Assigned to missing. ","")&amp;IF($F40="","Request date missing. ","")&amp;IF(COUNTIF($A$2:$A$201,$A40)&gt;1,"Duplicate Binder ID. ","")&amp;IF(AND($G40&lt;&gt;"",$F40&lt;&gt;"",$G40&lt;$F40),"Issue date before request. ","")&amp;IF(AND($G40&lt;&gt;"",$H40=""),"Effective date missing. ","")&amp;IF(AND($G40&lt;&gt;"",$I40=""),"Expiration date missing. ","")&amp;IF(AND($H40&lt;&gt;"",$I40&lt;&gt;"",$I40&lt;$H40),"Expiration before effective. ","")&amp;IF(AND($K40&lt;&gt;"",$J40=""),"Policy number missing. ","")&amp;IF(AND($J40&lt;&gt;"",$K40=""),"Policy received date missing. ","")&amp;IF(AND($L40&lt;&gt;"",$K40&lt;&gt;""),"Both canceled and replaced. ","")&amp;IF(AND($M40&lt;&gt;"",$N40&lt;&gt;"",$N40&lt;$M40),"Next follow-up before last follow-up. ",""))</f>
        <v/>
      </c>
    </row>
    <row r="41">
      <c r="A41" s="15" t="n"/>
      <c r="B41" s="15" t="n"/>
      <c r="C41" s="15" t="n"/>
      <c r="D41" s="15" t="n"/>
      <c r="E41" s="15" t="n"/>
      <c r="F41" s="28" t="n"/>
      <c r="G41" s="28" t="n"/>
      <c r="H41" s="28" t="n"/>
      <c r="I41" s="28" t="n"/>
      <c r="J41" s="15" t="n"/>
      <c r="K41" s="28" t="n"/>
      <c r="L41" s="28" t="n"/>
      <c r="M41" s="28" t="n"/>
      <c r="N41" s="28" t="n"/>
      <c r="O41" s="15" t="n"/>
      <c r="P41" s="17" t="n"/>
      <c r="Q41" s="18">
        <f>IF($A41="","",IF($L41&lt;&gt;"","Canceled",IF($K41&lt;&gt;"","Replaced",IF($G41="","Issuance pending",IF($I41="","Missing expiration",IF($I41&lt;Settings!$B$2,"Expired - replacement pending",IF($I41&lt;=Settings!$B$2+Settings!$B$3,"Expiring soon","Active")))))))</f>
        <v/>
      </c>
      <c r="R41" s="19">
        <f>IF(OR($A41="",$G41="",$I41="",$K41&lt;&gt;"",$L41&lt;&gt;""),"",$I41-Settings!$B$2)</f>
        <v/>
      </c>
      <c r="S41" s="18">
        <f>IF($A41="","",IF(OR($K41&lt;&gt;"",$L41&lt;&gt;""),"",IF($N41="","Follow-up date missing",IF($N41&lt;Settings!$B$2,"Follow-up overdue",IF($N41=Settings!$B$2,"Follow-up today",IF($N41&lt;=Settings!$B$2+Settings!$B$4,"Follow-up soon",""))))))</f>
        <v/>
      </c>
      <c r="T41" s="18">
        <f>IF($A41="","",IF($B41="","Account name missing. ","")&amp;IF($C41="","Carrier missing. ","")&amp;IF($D41="","Line of business missing. ","")&amp;IF($E41="","Assigned to missing. ","")&amp;IF($F41="","Request date missing. ","")&amp;IF(COUNTIF($A$2:$A$201,$A41)&gt;1,"Duplicate Binder ID. ","")&amp;IF(AND($G41&lt;&gt;"",$F41&lt;&gt;"",$G41&lt;$F41),"Issue date before request. ","")&amp;IF(AND($G41&lt;&gt;"",$H41=""),"Effective date missing. ","")&amp;IF(AND($G41&lt;&gt;"",$I41=""),"Expiration date missing. ","")&amp;IF(AND($H41&lt;&gt;"",$I41&lt;&gt;"",$I41&lt;$H41),"Expiration before effective. ","")&amp;IF(AND($K41&lt;&gt;"",$J41=""),"Policy number missing. ","")&amp;IF(AND($J41&lt;&gt;"",$K41=""),"Policy received date missing. ","")&amp;IF(AND($L41&lt;&gt;"",$K41&lt;&gt;""),"Both canceled and replaced. ","")&amp;IF(AND($M41&lt;&gt;"",$N41&lt;&gt;"",$N41&lt;$M41),"Next follow-up before last follow-up. ",""))</f>
        <v/>
      </c>
    </row>
    <row r="42">
      <c r="A42" s="15" t="n"/>
      <c r="B42" s="15" t="n"/>
      <c r="C42" s="15" t="n"/>
      <c r="D42" s="15" t="n"/>
      <c r="E42" s="15" t="n"/>
      <c r="F42" s="28" t="n"/>
      <c r="G42" s="28" t="n"/>
      <c r="H42" s="28" t="n"/>
      <c r="I42" s="28" t="n"/>
      <c r="J42" s="15" t="n"/>
      <c r="K42" s="28" t="n"/>
      <c r="L42" s="28" t="n"/>
      <c r="M42" s="28" t="n"/>
      <c r="N42" s="28" t="n"/>
      <c r="O42" s="15" t="n"/>
      <c r="P42" s="17" t="n"/>
      <c r="Q42" s="18">
        <f>IF($A42="","",IF($L42&lt;&gt;"","Canceled",IF($K42&lt;&gt;"","Replaced",IF($G42="","Issuance pending",IF($I42="","Missing expiration",IF($I42&lt;Settings!$B$2,"Expired - replacement pending",IF($I42&lt;=Settings!$B$2+Settings!$B$3,"Expiring soon","Active")))))))</f>
        <v/>
      </c>
      <c r="R42" s="19">
        <f>IF(OR($A42="",$G42="",$I42="",$K42&lt;&gt;"",$L42&lt;&gt;""),"",$I42-Settings!$B$2)</f>
        <v/>
      </c>
      <c r="S42" s="18">
        <f>IF($A42="","",IF(OR($K42&lt;&gt;"",$L42&lt;&gt;""),"",IF($N42="","Follow-up date missing",IF($N42&lt;Settings!$B$2,"Follow-up overdue",IF($N42=Settings!$B$2,"Follow-up today",IF($N42&lt;=Settings!$B$2+Settings!$B$4,"Follow-up soon",""))))))</f>
        <v/>
      </c>
      <c r="T42" s="18">
        <f>IF($A42="","",IF($B42="","Account name missing. ","")&amp;IF($C42="","Carrier missing. ","")&amp;IF($D42="","Line of business missing. ","")&amp;IF($E42="","Assigned to missing. ","")&amp;IF($F42="","Request date missing. ","")&amp;IF(COUNTIF($A$2:$A$201,$A42)&gt;1,"Duplicate Binder ID. ","")&amp;IF(AND($G42&lt;&gt;"",$F42&lt;&gt;"",$G42&lt;$F42),"Issue date before request. ","")&amp;IF(AND($G42&lt;&gt;"",$H42=""),"Effective date missing. ","")&amp;IF(AND($G42&lt;&gt;"",$I42=""),"Expiration date missing. ","")&amp;IF(AND($H42&lt;&gt;"",$I42&lt;&gt;"",$I42&lt;$H42),"Expiration before effective. ","")&amp;IF(AND($K42&lt;&gt;"",$J42=""),"Policy number missing. ","")&amp;IF(AND($J42&lt;&gt;"",$K42=""),"Policy received date missing. ","")&amp;IF(AND($L42&lt;&gt;"",$K42&lt;&gt;""),"Both canceled and replaced. ","")&amp;IF(AND($M42&lt;&gt;"",$N42&lt;&gt;"",$N42&lt;$M42),"Next follow-up before last follow-up. ",""))</f>
        <v/>
      </c>
    </row>
    <row r="43">
      <c r="A43" s="15" t="n"/>
      <c r="B43" s="15" t="n"/>
      <c r="C43" s="15" t="n"/>
      <c r="D43" s="15" t="n"/>
      <c r="E43" s="15" t="n"/>
      <c r="F43" s="28" t="n"/>
      <c r="G43" s="28" t="n"/>
      <c r="H43" s="28" t="n"/>
      <c r="I43" s="28" t="n"/>
      <c r="J43" s="15" t="n"/>
      <c r="K43" s="28" t="n"/>
      <c r="L43" s="28" t="n"/>
      <c r="M43" s="28" t="n"/>
      <c r="N43" s="28" t="n"/>
      <c r="O43" s="15" t="n"/>
      <c r="P43" s="17" t="n"/>
      <c r="Q43" s="18">
        <f>IF($A43="","",IF($L43&lt;&gt;"","Canceled",IF($K43&lt;&gt;"","Replaced",IF($G43="","Issuance pending",IF($I43="","Missing expiration",IF($I43&lt;Settings!$B$2,"Expired - replacement pending",IF($I43&lt;=Settings!$B$2+Settings!$B$3,"Expiring soon","Active")))))))</f>
        <v/>
      </c>
      <c r="R43" s="19">
        <f>IF(OR($A43="",$G43="",$I43="",$K43&lt;&gt;"",$L43&lt;&gt;""),"",$I43-Settings!$B$2)</f>
        <v/>
      </c>
      <c r="S43" s="18">
        <f>IF($A43="","",IF(OR($K43&lt;&gt;"",$L43&lt;&gt;""),"",IF($N43="","Follow-up date missing",IF($N43&lt;Settings!$B$2,"Follow-up overdue",IF($N43=Settings!$B$2,"Follow-up today",IF($N43&lt;=Settings!$B$2+Settings!$B$4,"Follow-up soon",""))))))</f>
        <v/>
      </c>
      <c r="T43" s="18">
        <f>IF($A43="","",IF($B43="","Account name missing. ","")&amp;IF($C43="","Carrier missing. ","")&amp;IF($D43="","Line of business missing. ","")&amp;IF($E43="","Assigned to missing. ","")&amp;IF($F43="","Request date missing. ","")&amp;IF(COUNTIF($A$2:$A$201,$A43)&gt;1,"Duplicate Binder ID. ","")&amp;IF(AND($G43&lt;&gt;"",$F43&lt;&gt;"",$G43&lt;$F43),"Issue date before request. ","")&amp;IF(AND($G43&lt;&gt;"",$H43=""),"Effective date missing. ","")&amp;IF(AND($G43&lt;&gt;"",$I43=""),"Expiration date missing. ","")&amp;IF(AND($H43&lt;&gt;"",$I43&lt;&gt;"",$I43&lt;$H43),"Expiration before effective. ","")&amp;IF(AND($K43&lt;&gt;"",$J43=""),"Policy number missing. ","")&amp;IF(AND($J43&lt;&gt;"",$K43=""),"Policy received date missing. ","")&amp;IF(AND($L43&lt;&gt;"",$K43&lt;&gt;""),"Both canceled and replaced. ","")&amp;IF(AND($M43&lt;&gt;"",$N43&lt;&gt;"",$N43&lt;$M43),"Next follow-up before last follow-up. ",""))</f>
        <v/>
      </c>
    </row>
    <row r="44">
      <c r="A44" s="15" t="n"/>
      <c r="B44" s="15" t="n"/>
      <c r="C44" s="15" t="n"/>
      <c r="D44" s="15" t="n"/>
      <c r="E44" s="15" t="n"/>
      <c r="F44" s="28" t="n"/>
      <c r="G44" s="28" t="n"/>
      <c r="H44" s="28" t="n"/>
      <c r="I44" s="28" t="n"/>
      <c r="J44" s="15" t="n"/>
      <c r="K44" s="28" t="n"/>
      <c r="L44" s="28" t="n"/>
      <c r="M44" s="28" t="n"/>
      <c r="N44" s="28" t="n"/>
      <c r="O44" s="15" t="n"/>
      <c r="P44" s="17" t="n"/>
      <c r="Q44" s="18">
        <f>IF($A44="","",IF($L44&lt;&gt;"","Canceled",IF($K44&lt;&gt;"","Replaced",IF($G44="","Issuance pending",IF($I44="","Missing expiration",IF($I44&lt;Settings!$B$2,"Expired - replacement pending",IF($I44&lt;=Settings!$B$2+Settings!$B$3,"Expiring soon","Active")))))))</f>
        <v/>
      </c>
      <c r="R44" s="19">
        <f>IF(OR($A44="",$G44="",$I44="",$K44&lt;&gt;"",$L44&lt;&gt;""),"",$I44-Settings!$B$2)</f>
        <v/>
      </c>
      <c r="S44" s="18">
        <f>IF($A44="","",IF(OR($K44&lt;&gt;"",$L44&lt;&gt;""),"",IF($N44="","Follow-up date missing",IF($N44&lt;Settings!$B$2,"Follow-up overdue",IF($N44=Settings!$B$2,"Follow-up today",IF($N44&lt;=Settings!$B$2+Settings!$B$4,"Follow-up soon",""))))))</f>
        <v/>
      </c>
      <c r="T44" s="18">
        <f>IF($A44="","",IF($B44="","Account name missing. ","")&amp;IF($C44="","Carrier missing. ","")&amp;IF($D44="","Line of business missing. ","")&amp;IF($E44="","Assigned to missing. ","")&amp;IF($F44="","Request date missing. ","")&amp;IF(COUNTIF($A$2:$A$201,$A44)&gt;1,"Duplicate Binder ID. ","")&amp;IF(AND($G44&lt;&gt;"",$F44&lt;&gt;"",$G44&lt;$F44),"Issue date before request. ","")&amp;IF(AND($G44&lt;&gt;"",$H44=""),"Effective date missing. ","")&amp;IF(AND($G44&lt;&gt;"",$I44=""),"Expiration date missing. ","")&amp;IF(AND($H44&lt;&gt;"",$I44&lt;&gt;"",$I44&lt;$H44),"Expiration before effective. ","")&amp;IF(AND($K44&lt;&gt;"",$J44=""),"Policy number missing. ","")&amp;IF(AND($J44&lt;&gt;"",$K44=""),"Policy received date missing. ","")&amp;IF(AND($L44&lt;&gt;"",$K44&lt;&gt;""),"Both canceled and replaced. ","")&amp;IF(AND($M44&lt;&gt;"",$N44&lt;&gt;"",$N44&lt;$M44),"Next follow-up before last follow-up. ",""))</f>
        <v/>
      </c>
    </row>
    <row r="45">
      <c r="A45" s="15" t="n"/>
      <c r="B45" s="15" t="n"/>
      <c r="C45" s="15" t="n"/>
      <c r="D45" s="15" t="n"/>
      <c r="E45" s="15" t="n"/>
      <c r="F45" s="28" t="n"/>
      <c r="G45" s="28" t="n"/>
      <c r="H45" s="28" t="n"/>
      <c r="I45" s="28" t="n"/>
      <c r="J45" s="15" t="n"/>
      <c r="K45" s="28" t="n"/>
      <c r="L45" s="28" t="n"/>
      <c r="M45" s="28" t="n"/>
      <c r="N45" s="28" t="n"/>
      <c r="O45" s="15" t="n"/>
      <c r="P45" s="17" t="n"/>
      <c r="Q45" s="18">
        <f>IF($A45="","",IF($L45&lt;&gt;"","Canceled",IF($K45&lt;&gt;"","Replaced",IF($G45="","Issuance pending",IF($I45="","Missing expiration",IF($I45&lt;Settings!$B$2,"Expired - replacement pending",IF($I45&lt;=Settings!$B$2+Settings!$B$3,"Expiring soon","Active")))))))</f>
        <v/>
      </c>
      <c r="R45" s="19">
        <f>IF(OR($A45="",$G45="",$I45="",$K45&lt;&gt;"",$L45&lt;&gt;""),"",$I45-Settings!$B$2)</f>
        <v/>
      </c>
      <c r="S45" s="18">
        <f>IF($A45="","",IF(OR($K45&lt;&gt;"",$L45&lt;&gt;""),"",IF($N45="","Follow-up date missing",IF($N45&lt;Settings!$B$2,"Follow-up overdue",IF($N45=Settings!$B$2,"Follow-up today",IF($N45&lt;=Settings!$B$2+Settings!$B$4,"Follow-up soon",""))))))</f>
        <v/>
      </c>
      <c r="T45" s="18">
        <f>IF($A45="","",IF($B45="","Account name missing. ","")&amp;IF($C45="","Carrier missing. ","")&amp;IF($D45="","Line of business missing. ","")&amp;IF($E45="","Assigned to missing. ","")&amp;IF($F45="","Request date missing. ","")&amp;IF(COUNTIF($A$2:$A$201,$A45)&gt;1,"Duplicate Binder ID. ","")&amp;IF(AND($G45&lt;&gt;"",$F45&lt;&gt;"",$G45&lt;$F45),"Issue date before request. ","")&amp;IF(AND($G45&lt;&gt;"",$H45=""),"Effective date missing. ","")&amp;IF(AND($G45&lt;&gt;"",$I45=""),"Expiration date missing. ","")&amp;IF(AND($H45&lt;&gt;"",$I45&lt;&gt;"",$I45&lt;$H45),"Expiration before effective. ","")&amp;IF(AND($K45&lt;&gt;"",$J45=""),"Policy number missing. ","")&amp;IF(AND($J45&lt;&gt;"",$K45=""),"Policy received date missing. ","")&amp;IF(AND($L45&lt;&gt;"",$K45&lt;&gt;""),"Both canceled and replaced. ","")&amp;IF(AND($M45&lt;&gt;"",$N45&lt;&gt;"",$N45&lt;$M45),"Next follow-up before last follow-up. ",""))</f>
        <v/>
      </c>
    </row>
    <row r="46">
      <c r="A46" s="15" t="n"/>
      <c r="B46" s="15" t="n"/>
      <c r="C46" s="15" t="n"/>
      <c r="D46" s="15" t="n"/>
      <c r="E46" s="15" t="n"/>
      <c r="F46" s="28" t="n"/>
      <c r="G46" s="28" t="n"/>
      <c r="H46" s="28" t="n"/>
      <c r="I46" s="28" t="n"/>
      <c r="J46" s="15" t="n"/>
      <c r="K46" s="28" t="n"/>
      <c r="L46" s="28" t="n"/>
      <c r="M46" s="28" t="n"/>
      <c r="N46" s="28" t="n"/>
      <c r="O46" s="15" t="n"/>
      <c r="P46" s="17" t="n"/>
      <c r="Q46" s="18">
        <f>IF($A46="","",IF($L46&lt;&gt;"","Canceled",IF($K46&lt;&gt;"","Replaced",IF($G46="","Issuance pending",IF($I46="","Missing expiration",IF($I46&lt;Settings!$B$2,"Expired - replacement pending",IF($I46&lt;=Settings!$B$2+Settings!$B$3,"Expiring soon","Active")))))))</f>
        <v/>
      </c>
      <c r="R46" s="19">
        <f>IF(OR($A46="",$G46="",$I46="",$K46&lt;&gt;"",$L46&lt;&gt;""),"",$I46-Settings!$B$2)</f>
        <v/>
      </c>
      <c r="S46" s="18">
        <f>IF($A46="","",IF(OR($K46&lt;&gt;"",$L46&lt;&gt;""),"",IF($N46="","Follow-up date missing",IF($N46&lt;Settings!$B$2,"Follow-up overdue",IF($N46=Settings!$B$2,"Follow-up today",IF($N46&lt;=Settings!$B$2+Settings!$B$4,"Follow-up soon",""))))))</f>
        <v/>
      </c>
      <c r="T46" s="18">
        <f>IF($A46="","",IF($B46="","Account name missing. ","")&amp;IF($C46="","Carrier missing. ","")&amp;IF($D46="","Line of business missing. ","")&amp;IF($E46="","Assigned to missing. ","")&amp;IF($F46="","Request date missing. ","")&amp;IF(COUNTIF($A$2:$A$201,$A46)&gt;1,"Duplicate Binder ID. ","")&amp;IF(AND($G46&lt;&gt;"",$F46&lt;&gt;"",$G46&lt;$F46),"Issue date before request. ","")&amp;IF(AND($G46&lt;&gt;"",$H46=""),"Effective date missing. ","")&amp;IF(AND($G46&lt;&gt;"",$I46=""),"Expiration date missing. ","")&amp;IF(AND($H46&lt;&gt;"",$I46&lt;&gt;"",$I46&lt;$H46),"Expiration before effective. ","")&amp;IF(AND($K46&lt;&gt;"",$J46=""),"Policy number missing. ","")&amp;IF(AND($J46&lt;&gt;"",$K46=""),"Policy received date missing. ","")&amp;IF(AND($L46&lt;&gt;"",$K46&lt;&gt;""),"Both canceled and replaced. ","")&amp;IF(AND($M46&lt;&gt;"",$N46&lt;&gt;"",$N46&lt;$M46),"Next follow-up before last follow-up. ",""))</f>
        <v/>
      </c>
    </row>
    <row r="47">
      <c r="A47" s="15" t="n"/>
      <c r="B47" s="15" t="n"/>
      <c r="C47" s="15" t="n"/>
      <c r="D47" s="15" t="n"/>
      <c r="E47" s="15" t="n"/>
      <c r="F47" s="28" t="n"/>
      <c r="G47" s="28" t="n"/>
      <c r="H47" s="28" t="n"/>
      <c r="I47" s="28" t="n"/>
      <c r="J47" s="15" t="n"/>
      <c r="K47" s="28" t="n"/>
      <c r="L47" s="28" t="n"/>
      <c r="M47" s="28" t="n"/>
      <c r="N47" s="28" t="n"/>
      <c r="O47" s="15" t="n"/>
      <c r="P47" s="17" t="n"/>
      <c r="Q47" s="18">
        <f>IF($A47="","",IF($L47&lt;&gt;"","Canceled",IF($K47&lt;&gt;"","Replaced",IF($G47="","Issuance pending",IF($I47="","Missing expiration",IF($I47&lt;Settings!$B$2,"Expired - replacement pending",IF($I47&lt;=Settings!$B$2+Settings!$B$3,"Expiring soon","Active")))))))</f>
        <v/>
      </c>
      <c r="R47" s="19">
        <f>IF(OR($A47="",$G47="",$I47="",$K47&lt;&gt;"",$L47&lt;&gt;""),"",$I47-Settings!$B$2)</f>
        <v/>
      </c>
      <c r="S47" s="18">
        <f>IF($A47="","",IF(OR($K47&lt;&gt;"",$L47&lt;&gt;""),"",IF($N47="","Follow-up date missing",IF($N47&lt;Settings!$B$2,"Follow-up overdue",IF($N47=Settings!$B$2,"Follow-up today",IF($N47&lt;=Settings!$B$2+Settings!$B$4,"Follow-up soon",""))))))</f>
        <v/>
      </c>
      <c r="T47" s="18">
        <f>IF($A47="","",IF($B47="","Account name missing. ","")&amp;IF($C47="","Carrier missing. ","")&amp;IF($D47="","Line of business missing. ","")&amp;IF($E47="","Assigned to missing. ","")&amp;IF($F47="","Request date missing. ","")&amp;IF(COUNTIF($A$2:$A$201,$A47)&gt;1,"Duplicate Binder ID. ","")&amp;IF(AND($G47&lt;&gt;"",$F47&lt;&gt;"",$G47&lt;$F47),"Issue date before request. ","")&amp;IF(AND($G47&lt;&gt;"",$H47=""),"Effective date missing. ","")&amp;IF(AND($G47&lt;&gt;"",$I47=""),"Expiration date missing. ","")&amp;IF(AND($H47&lt;&gt;"",$I47&lt;&gt;"",$I47&lt;$H47),"Expiration before effective. ","")&amp;IF(AND($K47&lt;&gt;"",$J47=""),"Policy number missing. ","")&amp;IF(AND($J47&lt;&gt;"",$K47=""),"Policy received date missing. ","")&amp;IF(AND($L47&lt;&gt;"",$K47&lt;&gt;""),"Both canceled and replaced. ","")&amp;IF(AND($M47&lt;&gt;"",$N47&lt;&gt;"",$N47&lt;$M47),"Next follow-up before last follow-up. ",""))</f>
        <v/>
      </c>
    </row>
    <row r="48">
      <c r="A48" s="15" t="n"/>
      <c r="B48" s="15" t="n"/>
      <c r="C48" s="15" t="n"/>
      <c r="D48" s="15" t="n"/>
      <c r="E48" s="15" t="n"/>
      <c r="F48" s="28" t="n"/>
      <c r="G48" s="28" t="n"/>
      <c r="H48" s="28" t="n"/>
      <c r="I48" s="28" t="n"/>
      <c r="J48" s="15" t="n"/>
      <c r="K48" s="28" t="n"/>
      <c r="L48" s="28" t="n"/>
      <c r="M48" s="28" t="n"/>
      <c r="N48" s="28" t="n"/>
      <c r="O48" s="15" t="n"/>
      <c r="P48" s="17" t="n"/>
      <c r="Q48" s="18">
        <f>IF($A48="","",IF($L48&lt;&gt;"","Canceled",IF($K48&lt;&gt;"","Replaced",IF($G48="","Issuance pending",IF($I48="","Missing expiration",IF($I48&lt;Settings!$B$2,"Expired - replacement pending",IF($I48&lt;=Settings!$B$2+Settings!$B$3,"Expiring soon","Active")))))))</f>
        <v/>
      </c>
      <c r="R48" s="19">
        <f>IF(OR($A48="",$G48="",$I48="",$K48&lt;&gt;"",$L48&lt;&gt;""),"",$I48-Settings!$B$2)</f>
        <v/>
      </c>
      <c r="S48" s="18">
        <f>IF($A48="","",IF(OR($K48&lt;&gt;"",$L48&lt;&gt;""),"",IF($N48="","Follow-up date missing",IF($N48&lt;Settings!$B$2,"Follow-up overdue",IF($N48=Settings!$B$2,"Follow-up today",IF($N48&lt;=Settings!$B$2+Settings!$B$4,"Follow-up soon",""))))))</f>
        <v/>
      </c>
      <c r="T48" s="18">
        <f>IF($A48="","",IF($B48="","Account name missing. ","")&amp;IF($C48="","Carrier missing. ","")&amp;IF($D48="","Line of business missing. ","")&amp;IF($E48="","Assigned to missing. ","")&amp;IF($F48="","Request date missing. ","")&amp;IF(COUNTIF($A$2:$A$201,$A48)&gt;1,"Duplicate Binder ID. ","")&amp;IF(AND($G48&lt;&gt;"",$F48&lt;&gt;"",$G48&lt;$F48),"Issue date before request. ","")&amp;IF(AND($G48&lt;&gt;"",$H48=""),"Effective date missing. ","")&amp;IF(AND($G48&lt;&gt;"",$I48=""),"Expiration date missing. ","")&amp;IF(AND($H48&lt;&gt;"",$I48&lt;&gt;"",$I48&lt;$H48),"Expiration before effective. ","")&amp;IF(AND($K48&lt;&gt;"",$J48=""),"Policy number missing. ","")&amp;IF(AND($J48&lt;&gt;"",$K48=""),"Policy received date missing. ","")&amp;IF(AND($L48&lt;&gt;"",$K48&lt;&gt;""),"Both canceled and replaced. ","")&amp;IF(AND($M48&lt;&gt;"",$N48&lt;&gt;"",$N48&lt;$M48),"Next follow-up before last follow-up. ",""))</f>
        <v/>
      </c>
    </row>
    <row r="49">
      <c r="A49" s="15" t="n"/>
      <c r="B49" s="15" t="n"/>
      <c r="C49" s="15" t="n"/>
      <c r="D49" s="15" t="n"/>
      <c r="E49" s="15" t="n"/>
      <c r="F49" s="28" t="n"/>
      <c r="G49" s="28" t="n"/>
      <c r="H49" s="28" t="n"/>
      <c r="I49" s="28" t="n"/>
      <c r="J49" s="15" t="n"/>
      <c r="K49" s="28" t="n"/>
      <c r="L49" s="28" t="n"/>
      <c r="M49" s="28" t="n"/>
      <c r="N49" s="28" t="n"/>
      <c r="O49" s="15" t="n"/>
      <c r="P49" s="17" t="n"/>
      <c r="Q49" s="18">
        <f>IF($A49="","",IF($L49&lt;&gt;"","Canceled",IF($K49&lt;&gt;"","Replaced",IF($G49="","Issuance pending",IF($I49="","Missing expiration",IF($I49&lt;Settings!$B$2,"Expired - replacement pending",IF($I49&lt;=Settings!$B$2+Settings!$B$3,"Expiring soon","Active")))))))</f>
        <v/>
      </c>
      <c r="R49" s="19">
        <f>IF(OR($A49="",$G49="",$I49="",$K49&lt;&gt;"",$L49&lt;&gt;""),"",$I49-Settings!$B$2)</f>
        <v/>
      </c>
      <c r="S49" s="18">
        <f>IF($A49="","",IF(OR($K49&lt;&gt;"",$L49&lt;&gt;""),"",IF($N49="","Follow-up date missing",IF($N49&lt;Settings!$B$2,"Follow-up overdue",IF($N49=Settings!$B$2,"Follow-up today",IF($N49&lt;=Settings!$B$2+Settings!$B$4,"Follow-up soon",""))))))</f>
        <v/>
      </c>
      <c r="T49" s="18">
        <f>IF($A49="","",IF($B49="","Account name missing. ","")&amp;IF($C49="","Carrier missing. ","")&amp;IF($D49="","Line of business missing. ","")&amp;IF($E49="","Assigned to missing. ","")&amp;IF($F49="","Request date missing. ","")&amp;IF(COUNTIF($A$2:$A$201,$A49)&gt;1,"Duplicate Binder ID. ","")&amp;IF(AND($G49&lt;&gt;"",$F49&lt;&gt;"",$G49&lt;$F49),"Issue date before request. ","")&amp;IF(AND($G49&lt;&gt;"",$H49=""),"Effective date missing. ","")&amp;IF(AND($G49&lt;&gt;"",$I49=""),"Expiration date missing. ","")&amp;IF(AND($H49&lt;&gt;"",$I49&lt;&gt;"",$I49&lt;$H49),"Expiration before effective. ","")&amp;IF(AND($K49&lt;&gt;"",$J49=""),"Policy number missing. ","")&amp;IF(AND($J49&lt;&gt;"",$K49=""),"Policy received date missing. ","")&amp;IF(AND($L49&lt;&gt;"",$K49&lt;&gt;""),"Both canceled and replaced. ","")&amp;IF(AND($M49&lt;&gt;"",$N49&lt;&gt;"",$N49&lt;$M49),"Next follow-up before last follow-up. ",""))</f>
        <v/>
      </c>
    </row>
    <row r="50">
      <c r="A50" s="15" t="n"/>
      <c r="B50" s="15" t="n"/>
      <c r="C50" s="15" t="n"/>
      <c r="D50" s="15" t="n"/>
      <c r="E50" s="15" t="n"/>
      <c r="F50" s="28" t="n"/>
      <c r="G50" s="28" t="n"/>
      <c r="H50" s="28" t="n"/>
      <c r="I50" s="28" t="n"/>
      <c r="J50" s="15" t="n"/>
      <c r="K50" s="28" t="n"/>
      <c r="L50" s="28" t="n"/>
      <c r="M50" s="28" t="n"/>
      <c r="N50" s="28" t="n"/>
      <c r="O50" s="15" t="n"/>
      <c r="P50" s="17" t="n"/>
      <c r="Q50" s="18">
        <f>IF($A50="","",IF($L50&lt;&gt;"","Canceled",IF($K50&lt;&gt;"","Replaced",IF($G50="","Issuance pending",IF($I50="","Missing expiration",IF($I50&lt;Settings!$B$2,"Expired - replacement pending",IF($I50&lt;=Settings!$B$2+Settings!$B$3,"Expiring soon","Active")))))))</f>
        <v/>
      </c>
      <c r="R50" s="19">
        <f>IF(OR($A50="",$G50="",$I50="",$K50&lt;&gt;"",$L50&lt;&gt;""),"",$I50-Settings!$B$2)</f>
        <v/>
      </c>
      <c r="S50" s="18">
        <f>IF($A50="","",IF(OR($K50&lt;&gt;"",$L50&lt;&gt;""),"",IF($N50="","Follow-up date missing",IF($N50&lt;Settings!$B$2,"Follow-up overdue",IF($N50=Settings!$B$2,"Follow-up today",IF($N50&lt;=Settings!$B$2+Settings!$B$4,"Follow-up soon",""))))))</f>
        <v/>
      </c>
      <c r="T50" s="18">
        <f>IF($A50="","",IF($B50="","Account name missing. ","")&amp;IF($C50="","Carrier missing. ","")&amp;IF($D50="","Line of business missing. ","")&amp;IF($E50="","Assigned to missing. ","")&amp;IF($F50="","Request date missing. ","")&amp;IF(COUNTIF($A$2:$A$201,$A50)&gt;1,"Duplicate Binder ID. ","")&amp;IF(AND($G50&lt;&gt;"",$F50&lt;&gt;"",$G50&lt;$F50),"Issue date before request. ","")&amp;IF(AND($G50&lt;&gt;"",$H50=""),"Effective date missing. ","")&amp;IF(AND($G50&lt;&gt;"",$I50=""),"Expiration date missing. ","")&amp;IF(AND($H50&lt;&gt;"",$I50&lt;&gt;"",$I50&lt;$H50),"Expiration before effective. ","")&amp;IF(AND($K50&lt;&gt;"",$J50=""),"Policy number missing. ","")&amp;IF(AND($J50&lt;&gt;"",$K50=""),"Policy received date missing. ","")&amp;IF(AND($L50&lt;&gt;"",$K50&lt;&gt;""),"Both canceled and replaced. ","")&amp;IF(AND($M50&lt;&gt;"",$N50&lt;&gt;"",$N50&lt;$M50),"Next follow-up before last follow-up. ",""))</f>
        <v/>
      </c>
    </row>
    <row r="51">
      <c r="A51" s="15" t="n"/>
      <c r="B51" s="15" t="n"/>
      <c r="C51" s="15" t="n"/>
      <c r="D51" s="15" t="n"/>
      <c r="E51" s="15" t="n"/>
      <c r="F51" s="28" t="n"/>
      <c r="G51" s="28" t="n"/>
      <c r="H51" s="28" t="n"/>
      <c r="I51" s="28" t="n"/>
      <c r="J51" s="15" t="n"/>
      <c r="K51" s="28" t="n"/>
      <c r="L51" s="28" t="n"/>
      <c r="M51" s="28" t="n"/>
      <c r="N51" s="28" t="n"/>
      <c r="O51" s="15" t="n"/>
      <c r="P51" s="17" t="n"/>
      <c r="Q51" s="18">
        <f>IF($A51="","",IF($L51&lt;&gt;"","Canceled",IF($K51&lt;&gt;"","Replaced",IF($G51="","Issuance pending",IF($I51="","Missing expiration",IF($I51&lt;Settings!$B$2,"Expired - replacement pending",IF($I51&lt;=Settings!$B$2+Settings!$B$3,"Expiring soon","Active")))))))</f>
        <v/>
      </c>
      <c r="R51" s="19">
        <f>IF(OR($A51="",$G51="",$I51="",$K51&lt;&gt;"",$L51&lt;&gt;""),"",$I51-Settings!$B$2)</f>
        <v/>
      </c>
      <c r="S51" s="18">
        <f>IF($A51="","",IF(OR($K51&lt;&gt;"",$L51&lt;&gt;""),"",IF($N51="","Follow-up date missing",IF($N51&lt;Settings!$B$2,"Follow-up overdue",IF($N51=Settings!$B$2,"Follow-up today",IF($N51&lt;=Settings!$B$2+Settings!$B$4,"Follow-up soon",""))))))</f>
        <v/>
      </c>
      <c r="T51" s="18">
        <f>IF($A51="","",IF($B51="","Account name missing. ","")&amp;IF($C51="","Carrier missing. ","")&amp;IF($D51="","Line of business missing. ","")&amp;IF($E51="","Assigned to missing. ","")&amp;IF($F51="","Request date missing. ","")&amp;IF(COUNTIF($A$2:$A$201,$A51)&gt;1,"Duplicate Binder ID. ","")&amp;IF(AND($G51&lt;&gt;"",$F51&lt;&gt;"",$G51&lt;$F51),"Issue date before request. ","")&amp;IF(AND($G51&lt;&gt;"",$H51=""),"Effective date missing. ","")&amp;IF(AND($G51&lt;&gt;"",$I51=""),"Expiration date missing. ","")&amp;IF(AND($H51&lt;&gt;"",$I51&lt;&gt;"",$I51&lt;$H51),"Expiration before effective. ","")&amp;IF(AND($K51&lt;&gt;"",$J51=""),"Policy number missing. ","")&amp;IF(AND($J51&lt;&gt;"",$K51=""),"Policy received date missing. ","")&amp;IF(AND($L51&lt;&gt;"",$K51&lt;&gt;""),"Both canceled and replaced. ","")&amp;IF(AND($M51&lt;&gt;"",$N51&lt;&gt;"",$N51&lt;$M51),"Next follow-up before last follow-up. ",""))</f>
        <v/>
      </c>
    </row>
    <row r="52">
      <c r="A52" s="15" t="n"/>
      <c r="B52" s="15" t="n"/>
      <c r="C52" s="15" t="n"/>
      <c r="D52" s="15" t="n"/>
      <c r="E52" s="15" t="n"/>
      <c r="F52" s="28" t="n"/>
      <c r="G52" s="28" t="n"/>
      <c r="H52" s="28" t="n"/>
      <c r="I52" s="28" t="n"/>
      <c r="J52" s="15" t="n"/>
      <c r="K52" s="28" t="n"/>
      <c r="L52" s="28" t="n"/>
      <c r="M52" s="28" t="n"/>
      <c r="N52" s="28" t="n"/>
      <c r="O52" s="15" t="n"/>
      <c r="P52" s="17" t="n"/>
      <c r="Q52" s="18">
        <f>IF($A52="","",IF($L52&lt;&gt;"","Canceled",IF($K52&lt;&gt;"","Replaced",IF($G52="","Issuance pending",IF($I52="","Missing expiration",IF($I52&lt;Settings!$B$2,"Expired - replacement pending",IF($I52&lt;=Settings!$B$2+Settings!$B$3,"Expiring soon","Active")))))))</f>
        <v/>
      </c>
      <c r="R52" s="19">
        <f>IF(OR($A52="",$G52="",$I52="",$K52&lt;&gt;"",$L52&lt;&gt;""),"",$I52-Settings!$B$2)</f>
        <v/>
      </c>
      <c r="S52" s="18">
        <f>IF($A52="","",IF(OR($K52&lt;&gt;"",$L52&lt;&gt;""),"",IF($N52="","Follow-up date missing",IF($N52&lt;Settings!$B$2,"Follow-up overdue",IF($N52=Settings!$B$2,"Follow-up today",IF($N52&lt;=Settings!$B$2+Settings!$B$4,"Follow-up soon",""))))))</f>
        <v/>
      </c>
      <c r="T52" s="18">
        <f>IF($A52="","",IF($B52="","Account name missing. ","")&amp;IF($C52="","Carrier missing. ","")&amp;IF($D52="","Line of business missing. ","")&amp;IF($E52="","Assigned to missing. ","")&amp;IF($F52="","Request date missing. ","")&amp;IF(COUNTIF($A$2:$A$201,$A52)&gt;1,"Duplicate Binder ID. ","")&amp;IF(AND($G52&lt;&gt;"",$F52&lt;&gt;"",$G52&lt;$F52),"Issue date before request. ","")&amp;IF(AND($G52&lt;&gt;"",$H52=""),"Effective date missing. ","")&amp;IF(AND($G52&lt;&gt;"",$I52=""),"Expiration date missing. ","")&amp;IF(AND($H52&lt;&gt;"",$I52&lt;&gt;"",$I52&lt;$H52),"Expiration before effective. ","")&amp;IF(AND($K52&lt;&gt;"",$J52=""),"Policy number missing. ","")&amp;IF(AND($J52&lt;&gt;"",$K52=""),"Policy received date missing. ","")&amp;IF(AND($L52&lt;&gt;"",$K52&lt;&gt;""),"Both canceled and replaced. ","")&amp;IF(AND($M52&lt;&gt;"",$N52&lt;&gt;"",$N52&lt;$M52),"Next follow-up before last follow-up. ",""))</f>
        <v/>
      </c>
    </row>
    <row r="53">
      <c r="A53" s="15" t="n"/>
      <c r="B53" s="15" t="n"/>
      <c r="C53" s="15" t="n"/>
      <c r="D53" s="15" t="n"/>
      <c r="E53" s="15" t="n"/>
      <c r="F53" s="28" t="n"/>
      <c r="G53" s="28" t="n"/>
      <c r="H53" s="28" t="n"/>
      <c r="I53" s="28" t="n"/>
      <c r="J53" s="15" t="n"/>
      <c r="K53" s="28" t="n"/>
      <c r="L53" s="28" t="n"/>
      <c r="M53" s="28" t="n"/>
      <c r="N53" s="28" t="n"/>
      <c r="O53" s="15" t="n"/>
      <c r="P53" s="17" t="n"/>
      <c r="Q53" s="18">
        <f>IF($A53="","",IF($L53&lt;&gt;"","Canceled",IF($K53&lt;&gt;"","Replaced",IF($G53="","Issuance pending",IF($I53="","Missing expiration",IF($I53&lt;Settings!$B$2,"Expired - replacement pending",IF($I53&lt;=Settings!$B$2+Settings!$B$3,"Expiring soon","Active")))))))</f>
        <v/>
      </c>
      <c r="R53" s="19">
        <f>IF(OR($A53="",$G53="",$I53="",$K53&lt;&gt;"",$L53&lt;&gt;""),"",$I53-Settings!$B$2)</f>
        <v/>
      </c>
      <c r="S53" s="18">
        <f>IF($A53="","",IF(OR($K53&lt;&gt;"",$L53&lt;&gt;""),"",IF($N53="","Follow-up date missing",IF($N53&lt;Settings!$B$2,"Follow-up overdue",IF($N53=Settings!$B$2,"Follow-up today",IF($N53&lt;=Settings!$B$2+Settings!$B$4,"Follow-up soon",""))))))</f>
        <v/>
      </c>
      <c r="T53" s="18">
        <f>IF($A53="","",IF($B53="","Account name missing. ","")&amp;IF($C53="","Carrier missing. ","")&amp;IF($D53="","Line of business missing. ","")&amp;IF($E53="","Assigned to missing. ","")&amp;IF($F53="","Request date missing. ","")&amp;IF(COUNTIF($A$2:$A$201,$A53)&gt;1,"Duplicate Binder ID. ","")&amp;IF(AND($G53&lt;&gt;"",$F53&lt;&gt;"",$G53&lt;$F53),"Issue date before request. ","")&amp;IF(AND($G53&lt;&gt;"",$H53=""),"Effective date missing. ","")&amp;IF(AND($G53&lt;&gt;"",$I53=""),"Expiration date missing. ","")&amp;IF(AND($H53&lt;&gt;"",$I53&lt;&gt;"",$I53&lt;$H53),"Expiration before effective. ","")&amp;IF(AND($K53&lt;&gt;"",$J53=""),"Policy number missing. ","")&amp;IF(AND($J53&lt;&gt;"",$K53=""),"Policy received date missing. ","")&amp;IF(AND($L53&lt;&gt;"",$K53&lt;&gt;""),"Both canceled and replaced. ","")&amp;IF(AND($M53&lt;&gt;"",$N53&lt;&gt;"",$N53&lt;$M53),"Next follow-up before last follow-up. ",""))</f>
        <v/>
      </c>
    </row>
    <row r="54">
      <c r="A54" s="15" t="n"/>
      <c r="B54" s="15" t="n"/>
      <c r="C54" s="15" t="n"/>
      <c r="D54" s="15" t="n"/>
      <c r="E54" s="15" t="n"/>
      <c r="F54" s="28" t="n"/>
      <c r="G54" s="28" t="n"/>
      <c r="H54" s="28" t="n"/>
      <c r="I54" s="28" t="n"/>
      <c r="J54" s="15" t="n"/>
      <c r="K54" s="28" t="n"/>
      <c r="L54" s="28" t="n"/>
      <c r="M54" s="28" t="n"/>
      <c r="N54" s="28" t="n"/>
      <c r="O54" s="15" t="n"/>
      <c r="P54" s="17" t="n"/>
      <c r="Q54" s="18">
        <f>IF($A54="","",IF($L54&lt;&gt;"","Canceled",IF($K54&lt;&gt;"","Replaced",IF($G54="","Issuance pending",IF($I54="","Missing expiration",IF($I54&lt;Settings!$B$2,"Expired - replacement pending",IF($I54&lt;=Settings!$B$2+Settings!$B$3,"Expiring soon","Active")))))))</f>
        <v/>
      </c>
      <c r="R54" s="19">
        <f>IF(OR($A54="",$G54="",$I54="",$K54&lt;&gt;"",$L54&lt;&gt;""),"",$I54-Settings!$B$2)</f>
        <v/>
      </c>
      <c r="S54" s="18">
        <f>IF($A54="","",IF(OR($K54&lt;&gt;"",$L54&lt;&gt;""),"",IF($N54="","Follow-up date missing",IF($N54&lt;Settings!$B$2,"Follow-up overdue",IF($N54=Settings!$B$2,"Follow-up today",IF($N54&lt;=Settings!$B$2+Settings!$B$4,"Follow-up soon",""))))))</f>
        <v/>
      </c>
      <c r="T54" s="18">
        <f>IF($A54="","",IF($B54="","Account name missing. ","")&amp;IF($C54="","Carrier missing. ","")&amp;IF($D54="","Line of business missing. ","")&amp;IF($E54="","Assigned to missing. ","")&amp;IF($F54="","Request date missing. ","")&amp;IF(COUNTIF($A$2:$A$201,$A54)&gt;1,"Duplicate Binder ID. ","")&amp;IF(AND($G54&lt;&gt;"",$F54&lt;&gt;"",$G54&lt;$F54),"Issue date before request. ","")&amp;IF(AND($G54&lt;&gt;"",$H54=""),"Effective date missing. ","")&amp;IF(AND($G54&lt;&gt;"",$I54=""),"Expiration date missing. ","")&amp;IF(AND($H54&lt;&gt;"",$I54&lt;&gt;"",$I54&lt;$H54),"Expiration before effective. ","")&amp;IF(AND($K54&lt;&gt;"",$J54=""),"Policy number missing. ","")&amp;IF(AND($J54&lt;&gt;"",$K54=""),"Policy received date missing. ","")&amp;IF(AND($L54&lt;&gt;"",$K54&lt;&gt;""),"Both canceled and replaced. ","")&amp;IF(AND($M54&lt;&gt;"",$N54&lt;&gt;"",$N54&lt;$M54),"Next follow-up before last follow-up. ",""))</f>
        <v/>
      </c>
    </row>
    <row r="55">
      <c r="A55" s="15" t="n"/>
      <c r="B55" s="15" t="n"/>
      <c r="C55" s="15" t="n"/>
      <c r="D55" s="15" t="n"/>
      <c r="E55" s="15" t="n"/>
      <c r="F55" s="28" t="n"/>
      <c r="G55" s="28" t="n"/>
      <c r="H55" s="28" t="n"/>
      <c r="I55" s="28" t="n"/>
      <c r="J55" s="15" t="n"/>
      <c r="K55" s="28" t="n"/>
      <c r="L55" s="28" t="n"/>
      <c r="M55" s="28" t="n"/>
      <c r="N55" s="28" t="n"/>
      <c r="O55" s="15" t="n"/>
      <c r="P55" s="17" t="n"/>
      <c r="Q55" s="18">
        <f>IF($A55="","",IF($L55&lt;&gt;"","Canceled",IF($K55&lt;&gt;"","Replaced",IF($G55="","Issuance pending",IF($I55="","Missing expiration",IF($I55&lt;Settings!$B$2,"Expired - replacement pending",IF($I55&lt;=Settings!$B$2+Settings!$B$3,"Expiring soon","Active")))))))</f>
        <v/>
      </c>
      <c r="R55" s="19">
        <f>IF(OR($A55="",$G55="",$I55="",$K55&lt;&gt;"",$L55&lt;&gt;""),"",$I55-Settings!$B$2)</f>
        <v/>
      </c>
      <c r="S55" s="18">
        <f>IF($A55="","",IF(OR($K55&lt;&gt;"",$L55&lt;&gt;""),"",IF($N55="","Follow-up date missing",IF($N55&lt;Settings!$B$2,"Follow-up overdue",IF($N55=Settings!$B$2,"Follow-up today",IF($N55&lt;=Settings!$B$2+Settings!$B$4,"Follow-up soon",""))))))</f>
        <v/>
      </c>
      <c r="T55" s="18">
        <f>IF($A55="","",IF($B55="","Account name missing. ","")&amp;IF($C55="","Carrier missing. ","")&amp;IF($D55="","Line of business missing. ","")&amp;IF($E55="","Assigned to missing. ","")&amp;IF($F55="","Request date missing. ","")&amp;IF(COUNTIF($A$2:$A$201,$A55)&gt;1,"Duplicate Binder ID. ","")&amp;IF(AND($G55&lt;&gt;"",$F55&lt;&gt;"",$G55&lt;$F55),"Issue date before request. ","")&amp;IF(AND($G55&lt;&gt;"",$H55=""),"Effective date missing. ","")&amp;IF(AND($G55&lt;&gt;"",$I55=""),"Expiration date missing. ","")&amp;IF(AND($H55&lt;&gt;"",$I55&lt;&gt;"",$I55&lt;$H55),"Expiration before effective. ","")&amp;IF(AND($K55&lt;&gt;"",$J55=""),"Policy number missing. ","")&amp;IF(AND($J55&lt;&gt;"",$K55=""),"Policy received date missing. ","")&amp;IF(AND($L55&lt;&gt;"",$K55&lt;&gt;""),"Both canceled and replaced. ","")&amp;IF(AND($M55&lt;&gt;"",$N55&lt;&gt;"",$N55&lt;$M55),"Next follow-up before last follow-up. ",""))</f>
        <v/>
      </c>
    </row>
    <row r="56">
      <c r="A56" s="15" t="n"/>
      <c r="B56" s="15" t="n"/>
      <c r="C56" s="15" t="n"/>
      <c r="D56" s="15" t="n"/>
      <c r="E56" s="15" t="n"/>
      <c r="F56" s="28" t="n"/>
      <c r="G56" s="28" t="n"/>
      <c r="H56" s="28" t="n"/>
      <c r="I56" s="28" t="n"/>
      <c r="J56" s="15" t="n"/>
      <c r="K56" s="28" t="n"/>
      <c r="L56" s="28" t="n"/>
      <c r="M56" s="28" t="n"/>
      <c r="N56" s="28" t="n"/>
      <c r="O56" s="15" t="n"/>
      <c r="P56" s="17" t="n"/>
      <c r="Q56" s="18">
        <f>IF($A56="","",IF($L56&lt;&gt;"","Canceled",IF($K56&lt;&gt;"","Replaced",IF($G56="","Issuance pending",IF($I56="","Missing expiration",IF($I56&lt;Settings!$B$2,"Expired - replacement pending",IF($I56&lt;=Settings!$B$2+Settings!$B$3,"Expiring soon","Active")))))))</f>
        <v/>
      </c>
      <c r="R56" s="19">
        <f>IF(OR($A56="",$G56="",$I56="",$K56&lt;&gt;"",$L56&lt;&gt;""),"",$I56-Settings!$B$2)</f>
        <v/>
      </c>
      <c r="S56" s="18">
        <f>IF($A56="","",IF(OR($K56&lt;&gt;"",$L56&lt;&gt;""),"",IF($N56="","Follow-up date missing",IF($N56&lt;Settings!$B$2,"Follow-up overdue",IF($N56=Settings!$B$2,"Follow-up today",IF($N56&lt;=Settings!$B$2+Settings!$B$4,"Follow-up soon",""))))))</f>
        <v/>
      </c>
      <c r="T56" s="18">
        <f>IF($A56="","",IF($B56="","Account name missing. ","")&amp;IF($C56="","Carrier missing. ","")&amp;IF($D56="","Line of business missing. ","")&amp;IF($E56="","Assigned to missing. ","")&amp;IF($F56="","Request date missing. ","")&amp;IF(COUNTIF($A$2:$A$201,$A56)&gt;1,"Duplicate Binder ID. ","")&amp;IF(AND($G56&lt;&gt;"",$F56&lt;&gt;"",$G56&lt;$F56),"Issue date before request. ","")&amp;IF(AND($G56&lt;&gt;"",$H56=""),"Effective date missing. ","")&amp;IF(AND($G56&lt;&gt;"",$I56=""),"Expiration date missing. ","")&amp;IF(AND($H56&lt;&gt;"",$I56&lt;&gt;"",$I56&lt;$H56),"Expiration before effective. ","")&amp;IF(AND($K56&lt;&gt;"",$J56=""),"Policy number missing. ","")&amp;IF(AND($J56&lt;&gt;"",$K56=""),"Policy received date missing. ","")&amp;IF(AND($L56&lt;&gt;"",$K56&lt;&gt;""),"Both canceled and replaced. ","")&amp;IF(AND($M56&lt;&gt;"",$N56&lt;&gt;"",$N56&lt;$M56),"Next follow-up before last follow-up. ",""))</f>
        <v/>
      </c>
    </row>
    <row r="57">
      <c r="A57" s="15" t="n"/>
      <c r="B57" s="15" t="n"/>
      <c r="C57" s="15" t="n"/>
      <c r="D57" s="15" t="n"/>
      <c r="E57" s="15" t="n"/>
      <c r="F57" s="28" t="n"/>
      <c r="G57" s="28" t="n"/>
      <c r="H57" s="28" t="n"/>
      <c r="I57" s="28" t="n"/>
      <c r="J57" s="15" t="n"/>
      <c r="K57" s="28" t="n"/>
      <c r="L57" s="28" t="n"/>
      <c r="M57" s="28" t="n"/>
      <c r="N57" s="28" t="n"/>
      <c r="O57" s="15" t="n"/>
      <c r="P57" s="17" t="n"/>
      <c r="Q57" s="18">
        <f>IF($A57="","",IF($L57&lt;&gt;"","Canceled",IF($K57&lt;&gt;"","Replaced",IF($G57="","Issuance pending",IF($I57="","Missing expiration",IF($I57&lt;Settings!$B$2,"Expired - replacement pending",IF($I57&lt;=Settings!$B$2+Settings!$B$3,"Expiring soon","Active")))))))</f>
        <v/>
      </c>
      <c r="R57" s="19">
        <f>IF(OR($A57="",$G57="",$I57="",$K57&lt;&gt;"",$L57&lt;&gt;""),"",$I57-Settings!$B$2)</f>
        <v/>
      </c>
      <c r="S57" s="18">
        <f>IF($A57="","",IF(OR($K57&lt;&gt;"",$L57&lt;&gt;""),"",IF($N57="","Follow-up date missing",IF($N57&lt;Settings!$B$2,"Follow-up overdue",IF($N57=Settings!$B$2,"Follow-up today",IF($N57&lt;=Settings!$B$2+Settings!$B$4,"Follow-up soon",""))))))</f>
        <v/>
      </c>
      <c r="T57" s="18">
        <f>IF($A57="","",IF($B57="","Account name missing. ","")&amp;IF($C57="","Carrier missing. ","")&amp;IF($D57="","Line of business missing. ","")&amp;IF($E57="","Assigned to missing. ","")&amp;IF($F57="","Request date missing. ","")&amp;IF(COUNTIF($A$2:$A$201,$A57)&gt;1,"Duplicate Binder ID. ","")&amp;IF(AND($G57&lt;&gt;"",$F57&lt;&gt;"",$G57&lt;$F57),"Issue date before request. ","")&amp;IF(AND($G57&lt;&gt;"",$H57=""),"Effective date missing. ","")&amp;IF(AND($G57&lt;&gt;"",$I57=""),"Expiration date missing. ","")&amp;IF(AND($H57&lt;&gt;"",$I57&lt;&gt;"",$I57&lt;$H57),"Expiration before effective. ","")&amp;IF(AND($K57&lt;&gt;"",$J57=""),"Policy number missing. ","")&amp;IF(AND($J57&lt;&gt;"",$K57=""),"Policy received date missing. ","")&amp;IF(AND($L57&lt;&gt;"",$K57&lt;&gt;""),"Both canceled and replaced. ","")&amp;IF(AND($M57&lt;&gt;"",$N57&lt;&gt;"",$N57&lt;$M57),"Next follow-up before last follow-up. ",""))</f>
        <v/>
      </c>
    </row>
    <row r="58">
      <c r="A58" s="15" t="n"/>
      <c r="B58" s="15" t="n"/>
      <c r="C58" s="15" t="n"/>
      <c r="D58" s="15" t="n"/>
      <c r="E58" s="15" t="n"/>
      <c r="F58" s="28" t="n"/>
      <c r="G58" s="28" t="n"/>
      <c r="H58" s="28" t="n"/>
      <c r="I58" s="28" t="n"/>
      <c r="J58" s="15" t="n"/>
      <c r="K58" s="28" t="n"/>
      <c r="L58" s="28" t="n"/>
      <c r="M58" s="28" t="n"/>
      <c r="N58" s="28" t="n"/>
      <c r="O58" s="15" t="n"/>
      <c r="P58" s="17" t="n"/>
      <c r="Q58" s="18">
        <f>IF($A58="","",IF($L58&lt;&gt;"","Canceled",IF($K58&lt;&gt;"","Replaced",IF($G58="","Issuance pending",IF($I58="","Missing expiration",IF($I58&lt;Settings!$B$2,"Expired - replacement pending",IF($I58&lt;=Settings!$B$2+Settings!$B$3,"Expiring soon","Active")))))))</f>
        <v/>
      </c>
      <c r="R58" s="19">
        <f>IF(OR($A58="",$G58="",$I58="",$K58&lt;&gt;"",$L58&lt;&gt;""),"",$I58-Settings!$B$2)</f>
        <v/>
      </c>
      <c r="S58" s="18">
        <f>IF($A58="","",IF(OR($K58&lt;&gt;"",$L58&lt;&gt;""),"",IF($N58="","Follow-up date missing",IF($N58&lt;Settings!$B$2,"Follow-up overdue",IF($N58=Settings!$B$2,"Follow-up today",IF($N58&lt;=Settings!$B$2+Settings!$B$4,"Follow-up soon",""))))))</f>
        <v/>
      </c>
      <c r="T58" s="18">
        <f>IF($A58="","",IF($B58="","Account name missing. ","")&amp;IF($C58="","Carrier missing. ","")&amp;IF($D58="","Line of business missing. ","")&amp;IF($E58="","Assigned to missing. ","")&amp;IF($F58="","Request date missing. ","")&amp;IF(COUNTIF($A$2:$A$201,$A58)&gt;1,"Duplicate Binder ID. ","")&amp;IF(AND($G58&lt;&gt;"",$F58&lt;&gt;"",$G58&lt;$F58),"Issue date before request. ","")&amp;IF(AND($G58&lt;&gt;"",$H58=""),"Effective date missing. ","")&amp;IF(AND($G58&lt;&gt;"",$I58=""),"Expiration date missing. ","")&amp;IF(AND($H58&lt;&gt;"",$I58&lt;&gt;"",$I58&lt;$H58),"Expiration before effective. ","")&amp;IF(AND($K58&lt;&gt;"",$J58=""),"Policy number missing. ","")&amp;IF(AND($J58&lt;&gt;"",$K58=""),"Policy received date missing. ","")&amp;IF(AND($L58&lt;&gt;"",$K58&lt;&gt;""),"Both canceled and replaced. ","")&amp;IF(AND($M58&lt;&gt;"",$N58&lt;&gt;"",$N58&lt;$M58),"Next follow-up before last follow-up. ",""))</f>
        <v/>
      </c>
    </row>
    <row r="59">
      <c r="A59" s="15" t="n"/>
      <c r="B59" s="15" t="n"/>
      <c r="C59" s="15" t="n"/>
      <c r="D59" s="15" t="n"/>
      <c r="E59" s="15" t="n"/>
      <c r="F59" s="28" t="n"/>
      <c r="G59" s="28" t="n"/>
      <c r="H59" s="28" t="n"/>
      <c r="I59" s="28" t="n"/>
      <c r="J59" s="15" t="n"/>
      <c r="K59" s="28" t="n"/>
      <c r="L59" s="28" t="n"/>
      <c r="M59" s="28" t="n"/>
      <c r="N59" s="28" t="n"/>
      <c r="O59" s="15" t="n"/>
      <c r="P59" s="17" t="n"/>
      <c r="Q59" s="18">
        <f>IF($A59="","",IF($L59&lt;&gt;"","Canceled",IF($K59&lt;&gt;"","Replaced",IF($G59="","Issuance pending",IF($I59="","Missing expiration",IF($I59&lt;Settings!$B$2,"Expired - replacement pending",IF($I59&lt;=Settings!$B$2+Settings!$B$3,"Expiring soon","Active")))))))</f>
        <v/>
      </c>
      <c r="R59" s="19">
        <f>IF(OR($A59="",$G59="",$I59="",$K59&lt;&gt;"",$L59&lt;&gt;""),"",$I59-Settings!$B$2)</f>
        <v/>
      </c>
      <c r="S59" s="18">
        <f>IF($A59="","",IF(OR($K59&lt;&gt;"",$L59&lt;&gt;""),"",IF($N59="","Follow-up date missing",IF($N59&lt;Settings!$B$2,"Follow-up overdue",IF($N59=Settings!$B$2,"Follow-up today",IF($N59&lt;=Settings!$B$2+Settings!$B$4,"Follow-up soon",""))))))</f>
        <v/>
      </c>
      <c r="T59" s="18">
        <f>IF($A59="","",IF($B59="","Account name missing. ","")&amp;IF($C59="","Carrier missing. ","")&amp;IF($D59="","Line of business missing. ","")&amp;IF($E59="","Assigned to missing. ","")&amp;IF($F59="","Request date missing. ","")&amp;IF(COUNTIF($A$2:$A$201,$A59)&gt;1,"Duplicate Binder ID. ","")&amp;IF(AND($G59&lt;&gt;"",$F59&lt;&gt;"",$G59&lt;$F59),"Issue date before request. ","")&amp;IF(AND($G59&lt;&gt;"",$H59=""),"Effective date missing. ","")&amp;IF(AND($G59&lt;&gt;"",$I59=""),"Expiration date missing. ","")&amp;IF(AND($H59&lt;&gt;"",$I59&lt;&gt;"",$I59&lt;$H59),"Expiration before effective. ","")&amp;IF(AND($K59&lt;&gt;"",$J59=""),"Policy number missing. ","")&amp;IF(AND($J59&lt;&gt;"",$K59=""),"Policy received date missing. ","")&amp;IF(AND($L59&lt;&gt;"",$K59&lt;&gt;""),"Both canceled and replaced. ","")&amp;IF(AND($M59&lt;&gt;"",$N59&lt;&gt;"",$N59&lt;$M59),"Next follow-up before last follow-up. ",""))</f>
        <v/>
      </c>
    </row>
    <row r="60">
      <c r="A60" s="15" t="n"/>
      <c r="B60" s="15" t="n"/>
      <c r="C60" s="15" t="n"/>
      <c r="D60" s="15" t="n"/>
      <c r="E60" s="15" t="n"/>
      <c r="F60" s="28" t="n"/>
      <c r="G60" s="28" t="n"/>
      <c r="H60" s="28" t="n"/>
      <c r="I60" s="28" t="n"/>
      <c r="J60" s="15" t="n"/>
      <c r="K60" s="28" t="n"/>
      <c r="L60" s="28" t="n"/>
      <c r="M60" s="28" t="n"/>
      <c r="N60" s="28" t="n"/>
      <c r="O60" s="15" t="n"/>
      <c r="P60" s="17" t="n"/>
      <c r="Q60" s="18">
        <f>IF($A60="","",IF($L60&lt;&gt;"","Canceled",IF($K60&lt;&gt;"","Replaced",IF($G60="","Issuance pending",IF($I60="","Missing expiration",IF($I60&lt;Settings!$B$2,"Expired - replacement pending",IF($I60&lt;=Settings!$B$2+Settings!$B$3,"Expiring soon","Active")))))))</f>
        <v/>
      </c>
      <c r="R60" s="19">
        <f>IF(OR($A60="",$G60="",$I60="",$K60&lt;&gt;"",$L60&lt;&gt;""),"",$I60-Settings!$B$2)</f>
        <v/>
      </c>
      <c r="S60" s="18">
        <f>IF($A60="","",IF(OR($K60&lt;&gt;"",$L60&lt;&gt;""),"",IF($N60="","Follow-up date missing",IF($N60&lt;Settings!$B$2,"Follow-up overdue",IF($N60=Settings!$B$2,"Follow-up today",IF($N60&lt;=Settings!$B$2+Settings!$B$4,"Follow-up soon",""))))))</f>
        <v/>
      </c>
      <c r="T60" s="18">
        <f>IF($A60="","",IF($B60="","Account name missing. ","")&amp;IF($C60="","Carrier missing. ","")&amp;IF($D60="","Line of business missing. ","")&amp;IF($E60="","Assigned to missing. ","")&amp;IF($F60="","Request date missing. ","")&amp;IF(COUNTIF($A$2:$A$201,$A60)&gt;1,"Duplicate Binder ID. ","")&amp;IF(AND($G60&lt;&gt;"",$F60&lt;&gt;"",$G60&lt;$F60),"Issue date before request. ","")&amp;IF(AND($G60&lt;&gt;"",$H60=""),"Effective date missing. ","")&amp;IF(AND($G60&lt;&gt;"",$I60=""),"Expiration date missing. ","")&amp;IF(AND($H60&lt;&gt;"",$I60&lt;&gt;"",$I60&lt;$H60),"Expiration before effective. ","")&amp;IF(AND($K60&lt;&gt;"",$J60=""),"Policy number missing. ","")&amp;IF(AND($J60&lt;&gt;"",$K60=""),"Policy received date missing. ","")&amp;IF(AND($L60&lt;&gt;"",$K60&lt;&gt;""),"Both canceled and replaced. ","")&amp;IF(AND($M60&lt;&gt;"",$N60&lt;&gt;"",$N60&lt;$M60),"Next follow-up before last follow-up. ",""))</f>
        <v/>
      </c>
    </row>
    <row r="61">
      <c r="A61" s="15" t="n"/>
      <c r="B61" s="15" t="n"/>
      <c r="C61" s="15" t="n"/>
      <c r="D61" s="15" t="n"/>
      <c r="E61" s="15" t="n"/>
      <c r="F61" s="28" t="n"/>
      <c r="G61" s="28" t="n"/>
      <c r="H61" s="28" t="n"/>
      <c r="I61" s="28" t="n"/>
      <c r="J61" s="15" t="n"/>
      <c r="K61" s="28" t="n"/>
      <c r="L61" s="28" t="n"/>
      <c r="M61" s="28" t="n"/>
      <c r="N61" s="28" t="n"/>
      <c r="O61" s="15" t="n"/>
      <c r="P61" s="17" t="n"/>
      <c r="Q61" s="18">
        <f>IF($A61="","",IF($L61&lt;&gt;"","Canceled",IF($K61&lt;&gt;"","Replaced",IF($G61="","Issuance pending",IF($I61="","Missing expiration",IF($I61&lt;Settings!$B$2,"Expired - replacement pending",IF($I61&lt;=Settings!$B$2+Settings!$B$3,"Expiring soon","Active")))))))</f>
        <v/>
      </c>
      <c r="R61" s="19">
        <f>IF(OR($A61="",$G61="",$I61="",$K61&lt;&gt;"",$L61&lt;&gt;""),"",$I61-Settings!$B$2)</f>
        <v/>
      </c>
      <c r="S61" s="18">
        <f>IF($A61="","",IF(OR($K61&lt;&gt;"",$L61&lt;&gt;""),"",IF($N61="","Follow-up date missing",IF($N61&lt;Settings!$B$2,"Follow-up overdue",IF($N61=Settings!$B$2,"Follow-up today",IF($N61&lt;=Settings!$B$2+Settings!$B$4,"Follow-up soon",""))))))</f>
        <v/>
      </c>
      <c r="T61" s="18">
        <f>IF($A61="","",IF($B61="","Account name missing. ","")&amp;IF($C61="","Carrier missing. ","")&amp;IF($D61="","Line of business missing. ","")&amp;IF($E61="","Assigned to missing. ","")&amp;IF($F61="","Request date missing. ","")&amp;IF(COUNTIF($A$2:$A$201,$A61)&gt;1,"Duplicate Binder ID. ","")&amp;IF(AND($G61&lt;&gt;"",$F61&lt;&gt;"",$G61&lt;$F61),"Issue date before request. ","")&amp;IF(AND($G61&lt;&gt;"",$H61=""),"Effective date missing. ","")&amp;IF(AND($G61&lt;&gt;"",$I61=""),"Expiration date missing. ","")&amp;IF(AND($H61&lt;&gt;"",$I61&lt;&gt;"",$I61&lt;$H61),"Expiration before effective. ","")&amp;IF(AND($K61&lt;&gt;"",$J61=""),"Policy number missing. ","")&amp;IF(AND($J61&lt;&gt;"",$K61=""),"Policy received date missing. ","")&amp;IF(AND($L61&lt;&gt;"",$K61&lt;&gt;""),"Both canceled and replaced. ","")&amp;IF(AND($M61&lt;&gt;"",$N61&lt;&gt;"",$N61&lt;$M61),"Next follow-up before last follow-up. ",""))</f>
        <v/>
      </c>
    </row>
    <row r="62">
      <c r="A62" s="15" t="n"/>
      <c r="B62" s="15" t="n"/>
      <c r="C62" s="15" t="n"/>
      <c r="D62" s="15" t="n"/>
      <c r="E62" s="15" t="n"/>
      <c r="F62" s="28" t="n"/>
      <c r="G62" s="28" t="n"/>
      <c r="H62" s="28" t="n"/>
      <c r="I62" s="28" t="n"/>
      <c r="J62" s="15" t="n"/>
      <c r="K62" s="28" t="n"/>
      <c r="L62" s="28" t="n"/>
      <c r="M62" s="28" t="n"/>
      <c r="N62" s="28" t="n"/>
      <c r="O62" s="15" t="n"/>
      <c r="P62" s="17" t="n"/>
      <c r="Q62" s="18">
        <f>IF($A62="","",IF($L62&lt;&gt;"","Canceled",IF($K62&lt;&gt;"","Replaced",IF($G62="","Issuance pending",IF($I62="","Missing expiration",IF($I62&lt;Settings!$B$2,"Expired - replacement pending",IF($I62&lt;=Settings!$B$2+Settings!$B$3,"Expiring soon","Active")))))))</f>
        <v/>
      </c>
      <c r="R62" s="19">
        <f>IF(OR($A62="",$G62="",$I62="",$K62&lt;&gt;"",$L62&lt;&gt;""),"",$I62-Settings!$B$2)</f>
        <v/>
      </c>
      <c r="S62" s="18">
        <f>IF($A62="","",IF(OR($K62&lt;&gt;"",$L62&lt;&gt;""),"",IF($N62="","Follow-up date missing",IF($N62&lt;Settings!$B$2,"Follow-up overdue",IF($N62=Settings!$B$2,"Follow-up today",IF($N62&lt;=Settings!$B$2+Settings!$B$4,"Follow-up soon",""))))))</f>
        <v/>
      </c>
      <c r="T62" s="18">
        <f>IF($A62="","",IF($B62="","Account name missing. ","")&amp;IF($C62="","Carrier missing. ","")&amp;IF($D62="","Line of business missing. ","")&amp;IF($E62="","Assigned to missing. ","")&amp;IF($F62="","Request date missing. ","")&amp;IF(COUNTIF($A$2:$A$201,$A62)&gt;1,"Duplicate Binder ID. ","")&amp;IF(AND($G62&lt;&gt;"",$F62&lt;&gt;"",$G62&lt;$F62),"Issue date before request. ","")&amp;IF(AND($G62&lt;&gt;"",$H62=""),"Effective date missing. ","")&amp;IF(AND($G62&lt;&gt;"",$I62=""),"Expiration date missing. ","")&amp;IF(AND($H62&lt;&gt;"",$I62&lt;&gt;"",$I62&lt;$H62),"Expiration before effective. ","")&amp;IF(AND($K62&lt;&gt;"",$J62=""),"Policy number missing. ","")&amp;IF(AND($J62&lt;&gt;"",$K62=""),"Policy received date missing. ","")&amp;IF(AND($L62&lt;&gt;"",$K62&lt;&gt;""),"Both canceled and replaced. ","")&amp;IF(AND($M62&lt;&gt;"",$N62&lt;&gt;"",$N62&lt;$M62),"Next follow-up before last follow-up. ",""))</f>
        <v/>
      </c>
    </row>
    <row r="63">
      <c r="A63" s="15" t="n"/>
      <c r="B63" s="15" t="n"/>
      <c r="C63" s="15" t="n"/>
      <c r="D63" s="15" t="n"/>
      <c r="E63" s="15" t="n"/>
      <c r="F63" s="28" t="n"/>
      <c r="G63" s="28" t="n"/>
      <c r="H63" s="28" t="n"/>
      <c r="I63" s="28" t="n"/>
      <c r="J63" s="15" t="n"/>
      <c r="K63" s="28" t="n"/>
      <c r="L63" s="28" t="n"/>
      <c r="M63" s="28" t="n"/>
      <c r="N63" s="28" t="n"/>
      <c r="O63" s="15" t="n"/>
      <c r="P63" s="17" t="n"/>
      <c r="Q63" s="18">
        <f>IF($A63="","",IF($L63&lt;&gt;"","Canceled",IF($K63&lt;&gt;"","Replaced",IF($G63="","Issuance pending",IF($I63="","Missing expiration",IF($I63&lt;Settings!$B$2,"Expired - replacement pending",IF($I63&lt;=Settings!$B$2+Settings!$B$3,"Expiring soon","Active")))))))</f>
        <v/>
      </c>
      <c r="R63" s="19">
        <f>IF(OR($A63="",$G63="",$I63="",$K63&lt;&gt;"",$L63&lt;&gt;""),"",$I63-Settings!$B$2)</f>
        <v/>
      </c>
      <c r="S63" s="18">
        <f>IF($A63="","",IF(OR($K63&lt;&gt;"",$L63&lt;&gt;""),"",IF($N63="","Follow-up date missing",IF($N63&lt;Settings!$B$2,"Follow-up overdue",IF($N63=Settings!$B$2,"Follow-up today",IF($N63&lt;=Settings!$B$2+Settings!$B$4,"Follow-up soon",""))))))</f>
        <v/>
      </c>
      <c r="T63" s="18">
        <f>IF($A63="","",IF($B63="","Account name missing. ","")&amp;IF($C63="","Carrier missing. ","")&amp;IF($D63="","Line of business missing. ","")&amp;IF($E63="","Assigned to missing. ","")&amp;IF($F63="","Request date missing. ","")&amp;IF(COUNTIF($A$2:$A$201,$A63)&gt;1,"Duplicate Binder ID. ","")&amp;IF(AND($G63&lt;&gt;"",$F63&lt;&gt;"",$G63&lt;$F63),"Issue date before request. ","")&amp;IF(AND($G63&lt;&gt;"",$H63=""),"Effective date missing. ","")&amp;IF(AND($G63&lt;&gt;"",$I63=""),"Expiration date missing. ","")&amp;IF(AND($H63&lt;&gt;"",$I63&lt;&gt;"",$I63&lt;$H63),"Expiration before effective. ","")&amp;IF(AND($K63&lt;&gt;"",$J63=""),"Policy number missing. ","")&amp;IF(AND($J63&lt;&gt;"",$K63=""),"Policy received date missing. ","")&amp;IF(AND($L63&lt;&gt;"",$K63&lt;&gt;""),"Both canceled and replaced. ","")&amp;IF(AND($M63&lt;&gt;"",$N63&lt;&gt;"",$N63&lt;$M63),"Next follow-up before last follow-up. ",""))</f>
        <v/>
      </c>
    </row>
    <row r="64">
      <c r="A64" s="15" t="n"/>
      <c r="B64" s="15" t="n"/>
      <c r="C64" s="15" t="n"/>
      <c r="D64" s="15" t="n"/>
      <c r="E64" s="15" t="n"/>
      <c r="F64" s="28" t="n"/>
      <c r="G64" s="28" t="n"/>
      <c r="H64" s="28" t="n"/>
      <c r="I64" s="28" t="n"/>
      <c r="J64" s="15" t="n"/>
      <c r="K64" s="28" t="n"/>
      <c r="L64" s="28" t="n"/>
      <c r="M64" s="28" t="n"/>
      <c r="N64" s="28" t="n"/>
      <c r="O64" s="15" t="n"/>
      <c r="P64" s="17" t="n"/>
      <c r="Q64" s="18">
        <f>IF($A64="","",IF($L64&lt;&gt;"","Canceled",IF($K64&lt;&gt;"","Replaced",IF($G64="","Issuance pending",IF($I64="","Missing expiration",IF($I64&lt;Settings!$B$2,"Expired - replacement pending",IF($I64&lt;=Settings!$B$2+Settings!$B$3,"Expiring soon","Active")))))))</f>
        <v/>
      </c>
      <c r="R64" s="19">
        <f>IF(OR($A64="",$G64="",$I64="",$K64&lt;&gt;"",$L64&lt;&gt;""),"",$I64-Settings!$B$2)</f>
        <v/>
      </c>
      <c r="S64" s="18">
        <f>IF($A64="","",IF(OR($K64&lt;&gt;"",$L64&lt;&gt;""),"",IF($N64="","Follow-up date missing",IF($N64&lt;Settings!$B$2,"Follow-up overdue",IF($N64=Settings!$B$2,"Follow-up today",IF($N64&lt;=Settings!$B$2+Settings!$B$4,"Follow-up soon",""))))))</f>
        <v/>
      </c>
      <c r="T64" s="18">
        <f>IF($A64="","",IF($B64="","Account name missing. ","")&amp;IF($C64="","Carrier missing. ","")&amp;IF($D64="","Line of business missing. ","")&amp;IF($E64="","Assigned to missing. ","")&amp;IF($F64="","Request date missing. ","")&amp;IF(COUNTIF($A$2:$A$201,$A64)&gt;1,"Duplicate Binder ID. ","")&amp;IF(AND($G64&lt;&gt;"",$F64&lt;&gt;"",$G64&lt;$F64),"Issue date before request. ","")&amp;IF(AND($G64&lt;&gt;"",$H64=""),"Effective date missing. ","")&amp;IF(AND($G64&lt;&gt;"",$I64=""),"Expiration date missing. ","")&amp;IF(AND($H64&lt;&gt;"",$I64&lt;&gt;"",$I64&lt;$H64),"Expiration before effective. ","")&amp;IF(AND($K64&lt;&gt;"",$J64=""),"Policy number missing. ","")&amp;IF(AND($J64&lt;&gt;"",$K64=""),"Policy received date missing. ","")&amp;IF(AND($L64&lt;&gt;"",$K64&lt;&gt;""),"Both canceled and replaced. ","")&amp;IF(AND($M64&lt;&gt;"",$N64&lt;&gt;"",$N64&lt;$M64),"Next follow-up before last follow-up. ",""))</f>
        <v/>
      </c>
    </row>
    <row r="65">
      <c r="A65" s="15" t="n"/>
      <c r="B65" s="15" t="n"/>
      <c r="C65" s="15" t="n"/>
      <c r="D65" s="15" t="n"/>
      <c r="E65" s="15" t="n"/>
      <c r="F65" s="28" t="n"/>
      <c r="G65" s="28" t="n"/>
      <c r="H65" s="28" t="n"/>
      <c r="I65" s="28" t="n"/>
      <c r="J65" s="15" t="n"/>
      <c r="K65" s="28" t="n"/>
      <c r="L65" s="28" t="n"/>
      <c r="M65" s="28" t="n"/>
      <c r="N65" s="28" t="n"/>
      <c r="O65" s="15" t="n"/>
      <c r="P65" s="17" t="n"/>
      <c r="Q65" s="18">
        <f>IF($A65="","",IF($L65&lt;&gt;"","Canceled",IF($K65&lt;&gt;"","Replaced",IF($G65="","Issuance pending",IF($I65="","Missing expiration",IF($I65&lt;Settings!$B$2,"Expired - replacement pending",IF($I65&lt;=Settings!$B$2+Settings!$B$3,"Expiring soon","Active")))))))</f>
        <v/>
      </c>
      <c r="R65" s="19">
        <f>IF(OR($A65="",$G65="",$I65="",$K65&lt;&gt;"",$L65&lt;&gt;""),"",$I65-Settings!$B$2)</f>
        <v/>
      </c>
      <c r="S65" s="18">
        <f>IF($A65="","",IF(OR($K65&lt;&gt;"",$L65&lt;&gt;""),"",IF($N65="","Follow-up date missing",IF($N65&lt;Settings!$B$2,"Follow-up overdue",IF($N65=Settings!$B$2,"Follow-up today",IF($N65&lt;=Settings!$B$2+Settings!$B$4,"Follow-up soon",""))))))</f>
        <v/>
      </c>
      <c r="T65" s="18">
        <f>IF($A65="","",IF($B65="","Account name missing. ","")&amp;IF($C65="","Carrier missing. ","")&amp;IF($D65="","Line of business missing. ","")&amp;IF($E65="","Assigned to missing. ","")&amp;IF($F65="","Request date missing. ","")&amp;IF(COUNTIF($A$2:$A$201,$A65)&gt;1,"Duplicate Binder ID. ","")&amp;IF(AND($G65&lt;&gt;"",$F65&lt;&gt;"",$G65&lt;$F65),"Issue date before request. ","")&amp;IF(AND($G65&lt;&gt;"",$H65=""),"Effective date missing. ","")&amp;IF(AND($G65&lt;&gt;"",$I65=""),"Expiration date missing. ","")&amp;IF(AND($H65&lt;&gt;"",$I65&lt;&gt;"",$I65&lt;$H65),"Expiration before effective. ","")&amp;IF(AND($K65&lt;&gt;"",$J65=""),"Policy number missing. ","")&amp;IF(AND($J65&lt;&gt;"",$K65=""),"Policy received date missing. ","")&amp;IF(AND($L65&lt;&gt;"",$K65&lt;&gt;""),"Both canceled and replaced. ","")&amp;IF(AND($M65&lt;&gt;"",$N65&lt;&gt;"",$N65&lt;$M65),"Next follow-up before last follow-up. ",""))</f>
        <v/>
      </c>
    </row>
    <row r="66">
      <c r="A66" s="15" t="n"/>
      <c r="B66" s="15" t="n"/>
      <c r="C66" s="15" t="n"/>
      <c r="D66" s="15" t="n"/>
      <c r="E66" s="15" t="n"/>
      <c r="F66" s="28" t="n"/>
      <c r="G66" s="28" t="n"/>
      <c r="H66" s="28" t="n"/>
      <c r="I66" s="28" t="n"/>
      <c r="J66" s="15" t="n"/>
      <c r="K66" s="28" t="n"/>
      <c r="L66" s="28" t="n"/>
      <c r="M66" s="28" t="n"/>
      <c r="N66" s="28" t="n"/>
      <c r="O66" s="15" t="n"/>
      <c r="P66" s="17" t="n"/>
      <c r="Q66" s="18">
        <f>IF($A66="","",IF($L66&lt;&gt;"","Canceled",IF($K66&lt;&gt;"","Replaced",IF($G66="","Issuance pending",IF($I66="","Missing expiration",IF($I66&lt;Settings!$B$2,"Expired - replacement pending",IF($I66&lt;=Settings!$B$2+Settings!$B$3,"Expiring soon","Active")))))))</f>
        <v/>
      </c>
      <c r="R66" s="19">
        <f>IF(OR($A66="",$G66="",$I66="",$K66&lt;&gt;"",$L66&lt;&gt;""),"",$I66-Settings!$B$2)</f>
        <v/>
      </c>
      <c r="S66" s="18">
        <f>IF($A66="","",IF(OR($K66&lt;&gt;"",$L66&lt;&gt;""),"",IF($N66="","Follow-up date missing",IF($N66&lt;Settings!$B$2,"Follow-up overdue",IF($N66=Settings!$B$2,"Follow-up today",IF($N66&lt;=Settings!$B$2+Settings!$B$4,"Follow-up soon",""))))))</f>
        <v/>
      </c>
      <c r="T66" s="18">
        <f>IF($A66="","",IF($B66="","Account name missing. ","")&amp;IF($C66="","Carrier missing. ","")&amp;IF($D66="","Line of business missing. ","")&amp;IF($E66="","Assigned to missing. ","")&amp;IF($F66="","Request date missing. ","")&amp;IF(COUNTIF($A$2:$A$201,$A66)&gt;1,"Duplicate Binder ID. ","")&amp;IF(AND($G66&lt;&gt;"",$F66&lt;&gt;"",$G66&lt;$F66),"Issue date before request. ","")&amp;IF(AND($G66&lt;&gt;"",$H66=""),"Effective date missing. ","")&amp;IF(AND($G66&lt;&gt;"",$I66=""),"Expiration date missing. ","")&amp;IF(AND($H66&lt;&gt;"",$I66&lt;&gt;"",$I66&lt;$H66),"Expiration before effective. ","")&amp;IF(AND($K66&lt;&gt;"",$J66=""),"Policy number missing. ","")&amp;IF(AND($J66&lt;&gt;"",$K66=""),"Policy received date missing. ","")&amp;IF(AND($L66&lt;&gt;"",$K66&lt;&gt;""),"Both canceled and replaced. ","")&amp;IF(AND($M66&lt;&gt;"",$N66&lt;&gt;"",$N66&lt;$M66),"Next follow-up before last follow-up. ",""))</f>
        <v/>
      </c>
    </row>
    <row r="67">
      <c r="A67" s="15" t="n"/>
      <c r="B67" s="15" t="n"/>
      <c r="C67" s="15" t="n"/>
      <c r="D67" s="15" t="n"/>
      <c r="E67" s="15" t="n"/>
      <c r="F67" s="28" t="n"/>
      <c r="G67" s="28" t="n"/>
      <c r="H67" s="28" t="n"/>
      <c r="I67" s="28" t="n"/>
      <c r="J67" s="15" t="n"/>
      <c r="K67" s="28" t="n"/>
      <c r="L67" s="28" t="n"/>
      <c r="M67" s="28" t="n"/>
      <c r="N67" s="28" t="n"/>
      <c r="O67" s="15" t="n"/>
      <c r="P67" s="17" t="n"/>
      <c r="Q67" s="18">
        <f>IF($A67="","",IF($L67&lt;&gt;"","Canceled",IF($K67&lt;&gt;"","Replaced",IF($G67="","Issuance pending",IF($I67="","Missing expiration",IF($I67&lt;Settings!$B$2,"Expired - replacement pending",IF($I67&lt;=Settings!$B$2+Settings!$B$3,"Expiring soon","Active")))))))</f>
        <v/>
      </c>
      <c r="R67" s="19">
        <f>IF(OR($A67="",$G67="",$I67="",$K67&lt;&gt;"",$L67&lt;&gt;""),"",$I67-Settings!$B$2)</f>
        <v/>
      </c>
      <c r="S67" s="18">
        <f>IF($A67="","",IF(OR($K67&lt;&gt;"",$L67&lt;&gt;""),"",IF($N67="","Follow-up date missing",IF($N67&lt;Settings!$B$2,"Follow-up overdue",IF($N67=Settings!$B$2,"Follow-up today",IF($N67&lt;=Settings!$B$2+Settings!$B$4,"Follow-up soon",""))))))</f>
        <v/>
      </c>
      <c r="T67" s="18">
        <f>IF($A67="","",IF($B67="","Account name missing. ","")&amp;IF($C67="","Carrier missing. ","")&amp;IF($D67="","Line of business missing. ","")&amp;IF($E67="","Assigned to missing. ","")&amp;IF($F67="","Request date missing. ","")&amp;IF(COUNTIF($A$2:$A$201,$A67)&gt;1,"Duplicate Binder ID. ","")&amp;IF(AND($G67&lt;&gt;"",$F67&lt;&gt;"",$G67&lt;$F67),"Issue date before request. ","")&amp;IF(AND($G67&lt;&gt;"",$H67=""),"Effective date missing. ","")&amp;IF(AND($G67&lt;&gt;"",$I67=""),"Expiration date missing. ","")&amp;IF(AND($H67&lt;&gt;"",$I67&lt;&gt;"",$I67&lt;$H67),"Expiration before effective. ","")&amp;IF(AND($K67&lt;&gt;"",$J67=""),"Policy number missing. ","")&amp;IF(AND($J67&lt;&gt;"",$K67=""),"Policy received date missing. ","")&amp;IF(AND($L67&lt;&gt;"",$K67&lt;&gt;""),"Both canceled and replaced. ","")&amp;IF(AND($M67&lt;&gt;"",$N67&lt;&gt;"",$N67&lt;$M67),"Next follow-up before last follow-up. ",""))</f>
        <v/>
      </c>
    </row>
    <row r="68">
      <c r="A68" s="15" t="n"/>
      <c r="B68" s="15" t="n"/>
      <c r="C68" s="15" t="n"/>
      <c r="D68" s="15" t="n"/>
      <c r="E68" s="15" t="n"/>
      <c r="F68" s="28" t="n"/>
      <c r="G68" s="28" t="n"/>
      <c r="H68" s="28" t="n"/>
      <c r="I68" s="28" t="n"/>
      <c r="J68" s="15" t="n"/>
      <c r="K68" s="28" t="n"/>
      <c r="L68" s="28" t="n"/>
      <c r="M68" s="28" t="n"/>
      <c r="N68" s="28" t="n"/>
      <c r="O68" s="15" t="n"/>
      <c r="P68" s="17" t="n"/>
      <c r="Q68" s="18">
        <f>IF($A68="","",IF($L68&lt;&gt;"","Canceled",IF($K68&lt;&gt;"","Replaced",IF($G68="","Issuance pending",IF($I68="","Missing expiration",IF($I68&lt;Settings!$B$2,"Expired - replacement pending",IF($I68&lt;=Settings!$B$2+Settings!$B$3,"Expiring soon","Active")))))))</f>
        <v/>
      </c>
      <c r="R68" s="19">
        <f>IF(OR($A68="",$G68="",$I68="",$K68&lt;&gt;"",$L68&lt;&gt;""),"",$I68-Settings!$B$2)</f>
        <v/>
      </c>
      <c r="S68" s="18">
        <f>IF($A68="","",IF(OR($K68&lt;&gt;"",$L68&lt;&gt;""),"",IF($N68="","Follow-up date missing",IF($N68&lt;Settings!$B$2,"Follow-up overdue",IF($N68=Settings!$B$2,"Follow-up today",IF($N68&lt;=Settings!$B$2+Settings!$B$4,"Follow-up soon",""))))))</f>
        <v/>
      </c>
      <c r="T68" s="18">
        <f>IF($A68="","",IF($B68="","Account name missing. ","")&amp;IF($C68="","Carrier missing. ","")&amp;IF($D68="","Line of business missing. ","")&amp;IF($E68="","Assigned to missing. ","")&amp;IF($F68="","Request date missing. ","")&amp;IF(COUNTIF($A$2:$A$201,$A68)&gt;1,"Duplicate Binder ID. ","")&amp;IF(AND($G68&lt;&gt;"",$F68&lt;&gt;"",$G68&lt;$F68),"Issue date before request. ","")&amp;IF(AND($G68&lt;&gt;"",$H68=""),"Effective date missing. ","")&amp;IF(AND($G68&lt;&gt;"",$I68=""),"Expiration date missing. ","")&amp;IF(AND($H68&lt;&gt;"",$I68&lt;&gt;"",$I68&lt;$H68),"Expiration before effective. ","")&amp;IF(AND($K68&lt;&gt;"",$J68=""),"Policy number missing. ","")&amp;IF(AND($J68&lt;&gt;"",$K68=""),"Policy received date missing. ","")&amp;IF(AND($L68&lt;&gt;"",$K68&lt;&gt;""),"Both canceled and replaced. ","")&amp;IF(AND($M68&lt;&gt;"",$N68&lt;&gt;"",$N68&lt;$M68),"Next follow-up before last follow-up. ",""))</f>
        <v/>
      </c>
    </row>
    <row r="69">
      <c r="A69" s="15" t="n"/>
      <c r="B69" s="15" t="n"/>
      <c r="C69" s="15" t="n"/>
      <c r="D69" s="15" t="n"/>
      <c r="E69" s="15" t="n"/>
      <c r="F69" s="28" t="n"/>
      <c r="G69" s="28" t="n"/>
      <c r="H69" s="28" t="n"/>
      <c r="I69" s="28" t="n"/>
      <c r="J69" s="15" t="n"/>
      <c r="K69" s="28" t="n"/>
      <c r="L69" s="28" t="n"/>
      <c r="M69" s="28" t="n"/>
      <c r="N69" s="28" t="n"/>
      <c r="O69" s="15" t="n"/>
      <c r="P69" s="17" t="n"/>
      <c r="Q69" s="18">
        <f>IF($A69="","",IF($L69&lt;&gt;"","Canceled",IF($K69&lt;&gt;"","Replaced",IF($G69="","Issuance pending",IF($I69="","Missing expiration",IF($I69&lt;Settings!$B$2,"Expired - replacement pending",IF($I69&lt;=Settings!$B$2+Settings!$B$3,"Expiring soon","Active")))))))</f>
        <v/>
      </c>
      <c r="R69" s="19">
        <f>IF(OR($A69="",$G69="",$I69="",$K69&lt;&gt;"",$L69&lt;&gt;""),"",$I69-Settings!$B$2)</f>
        <v/>
      </c>
      <c r="S69" s="18">
        <f>IF($A69="","",IF(OR($K69&lt;&gt;"",$L69&lt;&gt;""),"",IF($N69="","Follow-up date missing",IF($N69&lt;Settings!$B$2,"Follow-up overdue",IF($N69=Settings!$B$2,"Follow-up today",IF($N69&lt;=Settings!$B$2+Settings!$B$4,"Follow-up soon",""))))))</f>
        <v/>
      </c>
      <c r="T69" s="18">
        <f>IF($A69="","",IF($B69="","Account name missing. ","")&amp;IF($C69="","Carrier missing. ","")&amp;IF($D69="","Line of business missing. ","")&amp;IF($E69="","Assigned to missing. ","")&amp;IF($F69="","Request date missing. ","")&amp;IF(COUNTIF($A$2:$A$201,$A69)&gt;1,"Duplicate Binder ID. ","")&amp;IF(AND($G69&lt;&gt;"",$F69&lt;&gt;"",$G69&lt;$F69),"Issue date before request. ","")&amp;IF(AND($G69&lt;&gt;"",$H69=""),"Effective date missing. ","")&amp;IF(AND($G69&lt;&gt;"",$I69=""),"Expiration date missing. ","")&amp;IF(AND($H69&lt;&gt;"",$I69&lt;&gt;"",$I69&lt;$H69),"Expiration before effective. ","")&amp;IF(AND($K69&lt;&gt;"",$J69=""),"Policy number missing. ","")&amp;IF(AND($J69&lt;&gt;"",$K69=""),"Policy received date missing. ","")&amp;IF(AND($L69&lt;&gt;"",$K69&lt;&gt;""),"Both canceled and replaced. ","")&amp;IF(AND($M69&lt;&gt;"",$N69&lt;&gt;"",$N69&lt;$M69),"Next follow-up before last follow-up. ",""))</f>
        <v/>
      </c>
    </row>
    <row r="70">
      <c r="A70" s="15" t="n"/>
      <c r="B70" s="15" t="n"/>
      <c r="C70" s="15" t="n"/>
      <c r="D70" s="15" t="n"/>
      <c r="E70" s="15" t="n"/>
      <c r="F70" s="28" t="n"/>
      <c r="G70" s="28" t="n"/>
      <c r="H70" s="28" t="n"/>
      <c r="I70" s="28" t="n"/>
      <c r="J70" s="15" t="n"/>
      <c r="K70" s="28" t="n"/>
      <c r="L70" s="28" t="n"/>
      <c r="M70" s="28" t="n"/>
      <c r="N70" s="28" t="n"/>
      <c r="O70" s="15" t="n"/>
      <c r="P70" s="17" t="n"/>
      <c r="Q70" s="18">
        <f>IF($A70="","",IF($L70&lt;&gt;"","Canceled",IF($K70&lt;&gt;"","Replaced",IF($G70="","Issuance pending",IF($I70="","Missing expiration",IF($I70&lt;Settings!$B$2,"Expired - replacement pending",IF($I70&lt;=Settings!$B$2+Settings!$B$3,"Expiring soon","Active")))))))</f>
        <v/>
      </c>
      <c r="R70" s="19">
        <f>IF(OR($A70="",$G70="",$I70="",$K70&lt;&gt;"",$L70&lt;&gt;""),"",$I70-Settings!$B$2)</f>
        <v/>
      </c>
      <c r="S70" s="18">
        <f>IF($A70="","",IF(OR($K70&lt;&gt;"",$L70&lt;&gt;""),"",IF($N70="","Follow-up date missing",IF($N70&lt;Settings!$B$2,"Follow-up overdue",IF($N70=Settings!$B$2,"Follow-up today",IF($N70&lt;=Settings!$B$2+Settings!$B$4,"Follow-up soon",""))))))</f>
        <v/>
      </c>
      <c r="T70" s="18">
        <f>IF($A70="","",IF($B70="","Account name missing. ","")&amp;IF($C70="","Carrier missing. ","")&amp;IF($D70="","Line of business missing. ","")&amp;IF($E70="","Assigned to missing. ","")&amp;IF($F70="","Request date missing. ","")&amp;IF(COUNTIF($A$2:$A$201,$A70)&gt;1,"Duplicate Binder ID. ","")&amp;IF(AND($G70&lt;&gt;"",$F70&lt;&gt;"",$G70&lt;$F70),"Issue date before request. ","")&amp;IF(AND($G70&lt;&gt;"",$H70=""),"Effective date missing. ","")&amp;IF(AND($G70&lt;&gt;"",$I70=""),"Expiration date missing. ","")&amp;IF(AND($H70&lt;&gt;"",$I70&lt;&gt;"",$I70&lt;$H70),"Expiration before effective. ","")&amp;IF(AND($K70&lt;&gt;"",$J70=""),"Policy number missing. ","")&amp;IF(AND($J70&lt;&gt;"",$K70=""),"Policy received date missing. ","")&amp;IF(AND($L70&lt;&gt;"",$K70&lt;&gt;""),"Both canceled and replaced. ","")&amp;IF(AND($M70&lt;&gt;"",$N70&lt;&gt;"",$N70&lt;$M70),"Next follow-up before last follow-up. ",""))</f>
        <v/>
      </c>
    </row>
    <row r="71">
      <c r="A71" s="15" t="n"/>
      <c r="B71" s="15" t="n"/>
      <c r="C71" s="15" t="n"/>
      <c r="D71" s="15" t="n"/>
      <c r="E71" s="15" t="n"/>
      <c r="F71" s="28" t="n"/>
      <c r="G71" s="28" t="n"/>
      <c r="H71" s="28" t="n"/>
      <c r="I71" s="28" t="n"/>
      <c r="J71" s="15" t="n"/>
      <c r="K71" s="28" t="n"/>
      <c r="L71" s="28" t="n"/>
      <c r="M71" s="28" t="n"/>
      <c r="N71" s="28" t="n"/>
      <c r="O71" s="15" t="n"/>
      <c r="P71" s="17" t="n"/>
      <c r="Q71" s="18">
        <f>IF($A71="","",IF($L71&lt;&gt;"","Canceled",IF($K71&lt;&gt;"","Replaced",IF($G71="","Issuance pending",IF($I71="","Missing expiration",IF($I71&lt;Settings!$B$2,"Expired - replacement pending",IF($I71&lt;=Settings!$B$2+Settings!$B$3,"Expiring soon","Active")))))))</f>
        <v/>
      </c>
      <c r="R71" s="19">
        <f>IF(OR($A71="",$G71="",$I71="",$K71&lt;&gt;"",$L71&lt;&gt;""),"",$I71-Settings!$B$2)</f>
        <v/>
      </c>
      <c r="S71" s="18">
        <f>IF($A71="","",IF(OR($K71&lt;&gt;"",$L71&lt;&gt;""),"",IF($N71="","Follow-up date missing",IF($N71&lt;Settings!$B$2,"Follow-up overdue",IF($N71=Settings!$B$2,"Follow-up today",IF($N71&lt;=Settings!$B$2+Settings!$B$4,"Follow-up soon",""))))))</f>
        <v/>
      </c>
      <c r="T71" s="18">
        <f>IF($A71="","",IF($B71="","Account name missing. ","")&amp;IF($C71="","Carrier missing. ","")&amp;IF($D71="","Line of business missing. ","")&amp;IF($E71="","Assigned to missing. ","")&amp;IF($F71="","Request date missing. ","")&amp;IF(COUNTIF($A$2:$A$201,$A71)&gt;1,"Duplicate Binder ID. ","")&amp;IF(AND($G71&lt;&gt;"",$F71&lt;&gt;"",$G71&lt;$F71),"Issue date before request. ","")&amp;IF(AND($G71&lt;&gt;"",$H71=""),"Effective date missing. ","")&amp;IF(AND($G71&lt;&gt;"",$I71=""),"Expiration date missing. ","")&amp;IF(AND($H71&lt;&gt;"",$I71&lt;&gt;"",$I71&lt;$H71),"Expiration before effective. ","")&amp;IF(AND($K71&lt;&gt;"",$J71=""),"Policy number missing. ","")&amp;IF(AND($J71&lt;&gt;"",$K71=""),"Policy received date missing. ","")&amp;IF(AND($L71&lt;&gt;"",$K71&lt;&gt;""),"Both canceled and replaced. ","")&amp;IF(AND($M71&lt;&gt;"",$N71&lt;&gt;"",$N71&lt;$M71),"Next follow-up before last follow-up. ",""))</f>
        <v/>
      </c>
    </row>
    <row r="72">
      <c r="A72" s="15" t="n"/>
      <c r="B72" s="15" t="n"/>
      <c r="C72" s="15" t="n"/>
      <c r="D72" s="15" t="n"/>
      <c r="E72" s="15" t="n"/>
      <c r="F72" s="28" t="n"/>
      <c r="G72" s="28" t="n"/>
      <c r="H72" s="28" t="n"/>
      <c r="I72" s="28" t="n"/>
      <c r="J72" s="15" t="n"/>
      <c r="K72" s="28" t="n"/>
      <c r="L72" s="28" t="n"/>
      <c r="M72" s="28" t="n"/>
      <c r="N72" s="28" t="n"/>
      <c r="O72" s="15" t="n"/>
      <c r="P72" s="17" t="n"/>
      <c r="Q72" s="18">
        <f>IF($A72="","",IF($L72&lt;&gt;"","Canceled",IF($K72&lt;&gt;"","Replaced",IF($G72="","Issuance pending",IF($I72="","Missing expiration",IF($I72&lt;Settings!$B$2,"Expired - replacement pending",IF($I72&lt;=Settings!$B$2+Settings!$B$3,"Expiring soon","Active")))))))</f>
        <v/>
      </c>
      <c r="R72" s="19">
        <f>IF(OR($A72="",$G72="",$I72="",$K72&lt;&gt;"",$L72&lt;&gt;""),"",$I72-Settings!$B$2)</f>
        <v/>
      </c>
      <c r="S72" s="18">
        <f>IF($A72="","",IF(OR($K72&lt;&gt;"",$L72&lt;&gt;""),"",IF($N72="","Follow-up date missing",IF($N72&lt;Settings!$B$2,"Follow-up overdue",IF($N72=Settings!$B$2,"Follow-up today",IF($N72&lt;=Settings!$B$2+Settings!$B$4,"Follow-up soon",""))))))</f>
        <v/>
      </c>
      <c r="T72" s="18">
        <f>IF($A72="","",IF($B72="","Account name missing. ","")&amp;IF($C72="","Carrier missing. ","")&amp;IF($D72="","Line of business missing. ","")&amp;IF($E72="","Assigned to missing. ","")&amp;IF($F72="","Request date missing. ","")&amp;IF(COUNTIF($A$2:$A$201,$A72)&gt;1,"Duplicate Binder ID. ","")&amp;IF(AND($G72&lt;&gt;"",$F72&lt;&gt;"",$G72&lt;$F72),"Issue date before request. ","")&amp;IF(AND($G72&lt;&gt;"",$H72=""),"Effective date missing. ","")&amp;IF(AND($G72&lt;&gt;"",$I72=""),"Expiration date missing. ","")&amp;IF(AND($H72&lt;&gt;"",$I72&lt;&gt;"",$I72&lt;$H72),"Expiration before effective. ","")&amp;IF(AND($K72&lt;&gt;"",$J72=""),"Policy number missing. ","")&amp;IF(AND($J72&lt;&gt;"",$K72=""),"Policy received date missing. ","")&amp;IF(AND($L72&lt;&gt;"",$K72&lt;&gt;""),"Both canceled and replaced. ","")&amp;IF(AND($M72&lt;&gt;"",$N72&lt;&gt;"",$N72&lt;$M72),"Next follow-up before last follow-up. ",""))</f>
        <v/>
      </c>
    </row>
    <row r="73">
      <c r="A73" s="15" t="n"/>
      <c r="B73" s="15" t="n"/>
      <c r="C73" s="15" t="n"/>
      <c r="D73" s="15" t="n"/>
      <c r="E73" s="15" t="n"/>
      <c r="F73" s="28" t="n"/>
      <c r="G73" s="28" t="n"/>
      <c r="H73" s="28" t="n"/>
      <c r="I73" s="28" t="n"/>
      <c r="J73" s="15" t="n"/>
      <c r="K73" s="28" t="n"/>
      <c r="L73" s="28" t="n"/>
      <c r="M73" s="28" t="n"/>
      <c r="N73" s="28" t="n"/>
      <c r="O73" s="15" t="n"/>
      <c r="P73" s="17" t="n"/>
      <c r="Q73" s="18">
        <f>IF($A73="","",IF($L73&lt;&gt;"","Canceled",IF($K73&lt;&gt;"","Replaced",IF($G73="","Issuance pending",IF($I73="","Missing expiration",IF($I73&lt;Settings!$B$2,"Expired - replacement pending",IF($I73&lt;=Settings!$B$2+Settings!$B$3,"Expiring soon","Active")))))))</f>
        <v/>
      </c>
      <c r="R73" s="19">
        <f>IF(OR($A73="",$G73="",$I73="",$K73&lt;&gt;"",$L73&lt;&gt;""),"",$I73-Settings!$B$2)</f>
        <v/>
      </c>
      <c r="S73" s="18">
        <f>IF($A73="","",IF(OR($K73&lt;&gt;"",$L73&lt;&gt;""),"",IF($N73="","Follow-up date missing",IF($N73&lt;Settings!$B$2,"Follow-up overdue",IF($N73=Settings!$B$2,"Follow-up today",IF($N73&lt;=Settings!$B$2+Settings!$B$4,"Follow-up soon",""))))))</f>
        <v/>
      </c>
      <c r="T73" s="18">
        <f>IF($A73="","",IF($B73="","Account name missing. ","")&amp;IF($C73="","Carrier missing. ","")&amp;IF($D73="","Line of business missing. ","")&amp;IF($E73="","Assigned to missing. ","")&amp;IF($F73="","Request date missing. ","")&amp;IF(COUNTIF($A$2:$A$201,$A73)&gt;1,"Duplicate Binder ID. ","")&amp;IF(AND($G73&lt;&gt;"",$F73&lt;&gt;"",$G73&lt;$F73),"Issue date before request. ","")&amp;IF(AND($G73&lt;&gt;"",$H73=""),"Effective date missing. ","")&amp;IF(AND($G73&lt;&gt;"",$I73=""),"Expiration date missing. ","")&amp;IF(AND($H73&lt;&gt;"",$I73&lt;&gt;"",$I73&lt;$H73),"Expiration before effective. ","")&amp;IF(AND($K73&lt;&gt;"",$J73=""),"Policy number missing. ","")&amp;IF(AND($J73&lt;&gt;"",$K73=""),"Policy received date missing. ","")&amp;IF(AND($L73&lt;&gt;"",$K73&lt;&gt;""),"Both canceled and replaced. ","")&amp;IF(AND($M73&lt;&gt;"",$N73&lt;&gt;"",$N73&lt;$M73),"Next follow-up before last follow-up. ",""))</f>
        <v/>
      </c>
    </row>
    <row r="74">
      <c r="A74" s="15" t="n"/>
      <c r="B74" s="15" t="n"/>
      <c r="C74" s="15" t="n"/>
      <c r="D74" s="15" t="n"/>
      <c r="E74" s="15" t="n"/>
      <c r="F74" s="28" t="n"/>
      <c r="G74" s="28" t="n"/>
      <c r="H74" s="28" t="n"/>
      <c r="I74" s="28" t="n"/>
      <c r="J74" s="15" t="n"/>
      <c r="K74" s="28" t="n"/>
      <c r="L74" s="28" t="n"/>
      <c r="M74" s="28" t="n"/>
      <c r="N74" s="28" t="n"/>
      <c r="O74" s="15" t="n"/>
      <c r="P74" s="17" t="n"/>
      <c r="Q74" s="18">
        <f>IF($A74="","",IF($L74&lt;&gt;"","Canceled",IF($K74&lt;&gt;"","Replaced",IF($G74="","Issuance pending",IF($I74="","Missing expiration",IF($I74&lt;Settings!$B$2,"Expired - replacement pending",IF($I74&lt;=Settings!$B$2+Settings!$B$3,"Expiring soon","Active")))))))</f>
        <v/>
      </c>
      <c r="R74" s="19">
        <f>IF(OR($A74="",$G74="",$I74="",$K74&lt;&gt;"",$L74&lt;&gt;""),"",$I74-Settings!$B$2)</f>
        <v/>
      </c>
      <c r="S74" s="18">
        <f>IF($A74="","",IF(OR($K74&lt;&gt;"",$L74&lt;&gt;""),"",IF($N74="","Follow-up date missing",IF($N74&lt;Settings!$B$2,"Follow-up overdue",IF($N74=Settings!$B$2,"Follow-up today",IF($N74&lt;=Settings!$B$2+Settings!$B$4,"Follow-up soon",""))))))</f>
        <v/>
      </c>
      <c r="T74" s="18">
        <f>IF($A74="","",IF($B74="","Account name missing. ","")&amp;IF($C74="","Carrier missing. ","")&amp;IF($D74="","Line of business missing. ","")&amp;IF($E74="","Assigned to missing. ","")&amp;IF($F74="","Request date missing. ","")&amp;IF(COUNTIF($A$2:$A$201,$A74)&gt;1,"Duplicate Binder ID. ","")&amp;IF(AND($G74&lt;&gt;"",$F74&lt;&gt;"",$G74&lt;$F74),"Issue date before request. ","")&amp;IF(AND($G74&lt;&gt;"",$H74=""),"Effective date missing. ","")&amp;IF(AND($G74&lt;&gt;"",$I74=""),"Expiration date missing. ","")&amp;IF(AND($H74&lt;&gt;"",$I74&lt;&gt;"",$I74&lt;$H74),"Expiration before effective. ","")&amp;IF(AND($K74&lt;&gt;"",$J74=""),"Policy number missing. ","")&amp;IF(AND($J74&lt;&gt;"",$K74=""),"Policy received date missing. ","")&amp;IF(AND($L74&lt;&gt;"",$K74&lt;&gt;""),"Both canceled and replaced. ","")&amp;IF(AND($M74&lt;&gt;"",$N74&lt;&gt;"",$N74&lt;$M74),"Next follow-up before last follow-up. ",""))</f>
        <v/>
      </c>
    </row>
    <row r="75">
      <c r="A75" s="15" t="n"/>
      <c r="B75" s="15" t="n"/>
      <c r="C75" s="15" t="n"/>
      <c r="D75" s="15" t="n"/>
      <c r="E75" s="15" t="n"/>
      <c r="F75" s="28" t="n"/>
      <c r="G75" s="28" t="n"/>
      <c r="H75" s="28" t="n"/>
      <c r="I75" s="28" t="n"/>
      <c r="J75" s="15" t="n"/>
      <c r="K75" s="28" t="n"/>
      <c r="L75" s="28" t="n"/>
      <c r="M75" s="28" t="n"/>
      <c r="N75" s="28" t="n"/>
      <c r="O75" s="15" t="n"/>
      <c r="P75" s="17" t="n"/>
      <c r="Q75" s="18">
        <f>IF($A75="","",IF($L75&lt;&gt;"","Canceled",IF($K75&lt;&gt;"","Replaced",IF($G75="","Issuance pending",IF($I75="","Missing expiration",IF($I75&lt;Settings!$B$2,"Expired - replacement pending",IF($I75&lt;=Settings!$B$2+Settings!$B$3,"Expiring soon","Active")))))))</f>
        <v/>
      </c>
      <c r="R75" s="19">
        <f>IF(OR($A75="",$G75="",$I75="",$K75&lt;&gt;"",$L75&lt;&gt;""),"",$I75-Settings!$B$2)</f>
        <v/>
      </c>
      <c r="S75" s="18">
        <f>IF($A75="","",IF(OR($K75&lt;&gt;"",$L75&lt;&gt;""),"",IF($N75="","Follow-up date missing",IF($N75&lt;Settings!$B$2,"Follow-up overdue",IF($N75=Settings!$B$2,"Follow-up today",IF($N75&lt;=Settings!$B$2+Settings!$B$4,"Follow-up soon",""))))))</f>
        <v/>
      </c>
      <c r="T75" s="18">
        <f>IF($A75="","",IF($B75="","Account name missing. ","")&amp;IF($C75="","Carrier missing. ","")&amp;IF($D75="","Line of business missing. ","")&amp;IF($E75="","Assigned to missing. ","")&amp;IF($F75="","Request date missing. ","")&amp;IF(COUNTIF($A$2:$A$201,$A75)&gt;1,"Duplicate Binder ID. ","")&amp;IF(AND($G75&lt;&gt;"",$F75&lt;&gt;"",$G75&lt;$F75),"Issue date before request. ","")&amp;IF(AND($G75&lt;&gt;"",$H75=""),"Effective date missing. ","")&amp;IF(AND($G75&lt;&gt;"",$I75=""),"Expiration date missing. ","")&amp;IF(AND($H75&lt;&gt;"",$I75&lt;&gt;"",$I75&lt;$H75),"Expiration before effective. ","")&amp;IF(AND($K75&lt;&gt;"",$J75=""),"Policy number missing. ","")&amp;IF(AND($J75&lt;&gt;"",$K75=""),"Policy received date missing. ","")&amp;IF(AND($L75&lt;&gt;"",$K75&lt;&gt;""),"Both canceled and replaced. ","")&amp;IF(AND($M75&lt;&gt;"",$N75&lt;&gt;"",$N75&lt;$M75),"Next follow-up before last follow-up. ",""))</f>
        <v/>
      </c>
    </row>
    <row r="76">
      <c r="A76" s="15" t="n"/>
      <c r="B76" s="15" t="n"/>
      <c r="C76" s="15" t="n"/>
      <c r="D76" s="15" t="n"/>
      <c r="E76" s="15" t="n"/>
      <c r="F76" s="28" t="n"/>
      <c r="G76" s="28" t="n"/>
      <c r="H76" s="28" t="n"/>
      <c r="I76" s="28" t="n"/>
      <c r="J76" s="15" t="n"/>
      <c r="K76" s="28" t="n"/>
      <c r="L76" s="28" t="n"/>
      <c r="M76" s="28" t="n"/>
      <c r="N76" s="28" t="n"/>
      <c r="O76" s="15" t="n"/>
      <c r="P76" s="17" t="n"/>
      <c r="Q76" s="18">
        <f>IF($A76="","",IF($L76&lt;&gt;"","Canceled",IF($K76&lt;&gt;"","Replaced",IF($G76="","Issuance pending",IF($I76="","Missing expiration",IF($I76&lt;Settings!$B$2,"Expired - replacement pending",IF($I76&lt;=Settings!$B$2+Settings!$B$3,"Expiring soon","Active")))))))</f>
        <v/>
      </c>
      <c r="R76" s="19">
        <f>IF(OR($A76="",$G76="",$I76="",$K76&lt;&gt;"",$L76&lt;&gt;""),"",$I76-Settings!$B$2)</f>
        <v/>
      </c>
      <c r="S76" s="18">
        <f>IF($A76="","",IF(OR($K76&lt;&gt;"",$L76&lt;&gt;""),"",IF($N76="","Follow-up date missing",IF($N76&lt;Settings!$B$2,"Follow-up overdue",IF($N76=Settings!$B$2,"Follow-up today",IF($N76&lt;=Settings!$B$2+Settings!$B$4,"Follow-up soon",""))))))</f>
        <v/>
      </c>
      <c r="T76" s="18">
        <f>IF($A76="","",IF($B76="","Account name missing. ","")&amp;IF($C76="","Carrier missing. ","")&amp;IF($D76="","Line of business missing. ","")&amp;IF($E76="","Assigned to missing. ","")&amp;IF($F76="","Request date missing. ","")&amp;IF(COUNTIF($A$2:$A$201,$A76)&gt;1,"Duplicate Binder ID. ","")&amp;IF(AND($G76&lt;&gt;"",$F76&lt;&gt;"",$G76&lt;$F76),"Issue date before request. ","")&amp;IF(AND($G76&lt;&gt;"",$H76=""),"Effective date missing. ","")&amp;IF(AND($G76&lt;&gt;"",$I76=""),"Expiration date missing. ","")&amp;IF(AND($H76&lt;&gt;"",$I76&lt;&gt;"",$I76&lt;$H76),"Expiration before effective. ","")&amp;IF(AND($K76&lt;&gt;"",$J76=""),"Policy number missing. ","")&amp;IF(AND($J76&lt;&gt;"",$K76=""),"Policy received date missing. ","")&amp;IF(AND($L76&lt;&gt;"",$K76&lt;&gt;""),"Both canceled and replaced. ","")&amp;IF(AND($M76&lt;&gt;"",$N76&lt;&gt;"",$N76&lt;$M76),"Next follow-up before last follow-up. ",""))</f>
        <v/>
      </c>
    </row>
    <row r="77">
      <c r="A77" s="15" t="n"/>
      <c r="B77" s="15" t="n"/>
      <c r="C77" s="15" t="n"/>
      <c r="D77" s="15" t="n"/>
      <c r="E77" s="15" t="n"/>
      <c r="F77" s="28" t="n"/>
      <c r="G77" s="28" t="n"/>
      <c r="H77" s="28" t="n"/>
      <c r="I77" s="28" t="n"/>
      <c r="J77" s="15" t="n"/>
      <c r="K77" s="28" t="n"/>
      <c r="L77" s="28" t="n"/>
      <c r="M77" s="28" t="n"/>
      <c r="N77" s="28" t="n"/>
      <c r="O77" s="15" t="n"/>
      <c r="P77" s="17" t="n"/>
      <c r="Q77" s="18">
        <f>IF($A77="","",IF($L77&lt;&gt;"","Canceled",IF($K77&lt;&gt;"","Replaced",IF($G77="","Issuance pending",IF($I77="","Missing expiration",IF($I77&lt;Settings!$B$2,"Expired - replacement pending",IF($I77&lt;=Settings!$B$2+Settings!$B$3,"Expiring soon","Active")))))))</f>
        <v/>
      </c>
      <c r="R77" s="19">
        <f>IF(OR($A77="",$G77="",$I77="",$K77&lt;&gt;"",$L77&lt;&gt;""),"",$I77-Settings!$B$2)</f>
        <v/>
      </c>
      <c r="S77" s="18">
        <f>IF($A77="","",IF(OR($K77&lt;&gt;"",$L77&lt;&gt;""),"",IF($N77="","Follow-up date missing",IF($N77&lt;Settings!$B$2,"Follow-up overdue",IF($N77=Settings!$B$2,"Follow-up today",IF($N77&lt;=Settings!$B$2+Settings!$B$4,"Follow-up soon",""))))))</f>
        <v/>
      </c>
      <c r="T77" s="18">
        <f>IF($A77="","",IF($B77="","Account name missing. ","")&amp;IF($C77="","Carrier missing. ","")&amp;IF($D77="","Line of business missing. ","")&amp;IF($E77="","Assigned to missing. ","")&amp;IF($F77="","Request date missing. ","")&amp;IF(COUNTIF($A$2:$A$201,$A77)&gt;1,"Duplicate Binder ID. ","")&amp;IF(AND($G77&lt;&gt;"",$F77&lt;&gt;"",$G77&lt;$F77),"Issue date before request. ","")&amp;IF(AND($G77&lt;&gt;"",$H77=""),"Effective date missing. ","")&amp;IF(AND($G77&lt;&gt;"",$I77=""),"Expiration date missing. ","")&amp;IF(AND($H77&lt;&gt;"",$I77&lt;&gt;"",$I77&lt;$H77),"Expiration before effective. ","")&amp;IF(AND($K77&lt;&gt;"",$J77=""),"Policy number missing. ","")&amp;IF(AND($J77&lt;&gt;"",$K77=""),"Policy received date missing. ","")&amp;IF(AND($L77&lt;&gt;"",$K77&lt;&gt;""),"Both canceled and replaced. ","")&amp;IF(AND($M77&lt;&gt;"",$N77&lt;&gt;"",$N77&lt;$M77),"Next follow-up before last follow-up. ",""))</f>
        <v/>
      </c>
    </row>
    <row r="78">
      <c r="A78" s="15" t="n"/>
      <c r="B78" s="15" t="n"/>
      <c r="C78" s="15" t="n"/>
      <c r="D78" s="15" t="n"/>
      <c r="E78" s="15" t="n"/>
      <c r="F78" s="28" t="n"/>
      <c r="G78" s="28" t="n"/>
      <c r="H78" s="28" t="n"/>
      <c r="I78" s="28" t="n"/>
      <c r="J78" s="15" t="n"/>
      <c r="K78" s="28" t="n"/>
      <c r="L78" s="28" t="n"/>
      <c r="M78" s="28" t="n"/>
      <c r="N78" s="28" t="n"/>
      <c r="O78" s="15" t="n"/>
      <c r="P78" s="17" t="n"/>
      <c r="Q78" s="18">
        <f>IF($A78="","",IF($L78&lt;&gt;"","Canceled",IF($K78&lt;&gt;"","Replaced",IF($G78="","Issuance pending",IF($I78="","Missing expiration",IF($I78&lt;Settings!$B$2,"Expired - replacement pending",IF($I78&lt;=Settings!$B$2+Settings!$B$3,"Expiring soon","Active")))))))</f>
        <v/>
      </c>
      <c r="R78" s="19">
        <f>IF(OR($A78="",$G78="",$I78="",$K78&lt;&gt;"",$L78&lt;&gt;""),"",$I78-Settings!$B$2)</f>
        <v/>
      </c>
      <c r="S78" s="18">
        <f>IF($A78="","",IF(OR($K78&lt;&gt;"",$L78&lt;&gt;""),"",IF($N78="","Follow-up date missing",IF($N78&lt;Settings!$B$2,"Follow-up overdue",IF($N78=Settings!$B$2,"Follow-up today",IF($N78&lt;=Settings!$B$2+Settings!$B$4,"Follow-up soon",""))))))</f>
        <v/>
      </c>
      <c r="T78" s="18">
        <f>IF($A78="","",IF($B78="","Account name missing. ","")&amp;IF($C78="","Carrier missing. ","")&amp;IF($D78="","Line of business missing. ","")&amp;IF($E78="","Assigned to missing. ","")&amp;IF($F78="","Request date missing. ","")&amp;IF(COUNTIF($A$2:$A$201,$A78)&gt;1,"Duplicate Binder ID. ","")&amp;IF(AND($G78&lt;&gt;"",$F78&lt;&gt;"",$G78&lt;$F78),"Issue date before request. ","")&amp;IF(AND($G78&lt;&gt;"",$H78=""),"Effective date missing. ","")&amp;IF(AND($G78&lt;&gt;"",$I78=""),"Expiration date missing. ","")&amp;IF(AND($H78&lt;&gt;"",$I78&lt;&gt;"",$I78&lt;$H78),"Expiration before effective. ","")&amp;IF(AND($K78&lt;&gt;"",$J78=""),"Policy number missing. ","")&amp;IF(AND($J78&lt;&gt;"",$K78=""),"Policy received date missing. ","")&amp;IF(AND($L78&lt;&gt;"",$K78&lt;&gt;""),"Both canceled and replaced. ","")&amp;IF(AND($M78&lt;&gt;"",$N78&lt;&gt;"",$N78&lt;$M78),"Next follow-up before last follow-up. ",""))</f>
        <v/>
      </c>
    </row>
    <row r="79">
      <c r="A79" s="15" t="n"/>
      <c r="B79" s="15" t="n"/>
      <c r="C79" s="15" t="n"/>
      <c r="D79" s="15" t="n"/>
      <c r="E79" s="15" t="n"/>
      <c r="F79" s="28" t="n"/>
      <c r="G79" s="28" t="n"/>
      <c r="H79" s="28" t="n"/>
      <c r="I79" s="28" t="n"/>
      <c r="J79" s="15" t="n"/>
      <c r="K79" s="28" t="n"/>
      <c r="L79" s="28" t="n"/>
      <c r="M79" s="28" t="n"/>
      <c r="N79" s="28" t="n"/>
      <c r="O79" s="15" t="n"/>
      <c r="P79" s="17" t="n"/>
      <c r="Q79" s="18">
        <f>IF($A79="","",IF($L79&lt;&gt;"","Canceled",IF($K79&lt;&gt;"","Replaced",IF($G79="","Issuance pending",IF($I79="","Missing expiration",IF($I79&lt;Settings!$B$2,"Expired - replacement pending",IF($I79&lt;=Settings!$B$2+Settings!$B$3,"Expiring soon","Active")))))))</f>
        <v/>
      </c>
      <c r="R79" s="19">
        <f>IF(OR($A79="",$G79="",$I79="",$K79&lt;&gt;"",$L79&lt;&gt;""),"",$I79-Settings!$B$2)</f>
        <v/>
      </c>
      <c r="S79" s="18">
        <f>IF($A79="","",IF(OR($K79&lt;&gt;"",$L79&lt;&gt;""),"",IF($N79="","Follow-up date missing",IF($N79&lt;Settings!$B$2,"Follow-up overdue",IF($N79=Settings!$B$2,"Follow-up today",IF($N79&lt;=Settings!$B$2+Settings!$B$4,"Follow-up soon",""))))))</f>
        <v/>
      </c>
      <c r="T79" s="18">
        <f>IF($A79="","",IF($B79="","Account name missing. ","")&amp;IF($C79="","Carrier missing. ","")&amp;IF($D79="","Line of business missing. ","")&amp;IF($E79="","Assigned to missing. ","")&amp;IF($F79="","Request date missing. ","")&amp;IF(COUNTIF($A$2:$A$201,$A79)&gt;1,"Duplicate Binder ID. ","")&amp;IF(AND($G79&lt;&gt;"",$F79&lt;&gt;"",$G79&lt;$F79),"Issue date before request. ","")&amp;IF(AND($G79&lt;&gt;"",$H79=""),"Effective date missing. ","")&amp;IF(AND($G79&lt;&gt;"",$I79=""),"Expiration date missing. ","")&amp;IF(AND($H79&lt;&gt;"",$I79&lt;&gt;"",$I79&lt;$H79),"Expiration before effective. ","")&amp;IF(AND($K79&lt;&gt;"",$J79=""),"Policy number missing. ","")&amp;IF(AND($J79&lt;&gt;"",$K79=""),"Policy received date missing. ","")&amp;IF(AND($L79&lt;&gt;"",$K79&lt;&gt;""),"Both canceled and replaced. ","")&amp;IF(AND($M79&lt;&gt;"",$N79&lt;&gt;"",$N79&lt;$M79),"Next follow-up before last follow-up. ",""))</f>
        <v/>
      </c>
    </row>
    <row r="80">
      <c r="A80" s="15" t="n"/>
      <c r="B80" s="15" t="n"/>
      <c r="C80" s="15" t="n"/>
      <c r="D80" s="15" t="n"/>
      <c r="E80" s="15" t="n"/>
      <c r="F80" s="28" t="n"/>
      <c r="G80" s="28" t="n"/>
      <c r="H80" s="28" t="n"/>
      <c r="I80" s="28" t="n"/>
      <c r="J80" s="15" t="n"/>
      <c r="K80" s="28" t="n"/>
      <c r="L80" s="28" t="n"/>
      <c r="M80" s="28" t="n"/>
      <c r="N80" s="28" t="n"/>
      <c r="O80" s="15" t="n"/>
      <c r="P80" s="17" t="n"/>
      <c r="Q80" s="18">
        <f>IF($A80="","",IF($L80&lt;&gt;"","Canceled",IF($K80&lt;&gt;"","Replaced",IF($G80="","Issuance pending",IF($I80="","Missing expiration",IF($I80&lt;Settings!$B$2,"Expired - replacement pending",IF($I80&lt;=Settings!$B$2+Settings!$B$3,"Expiring soon","Active")))))))</f>
        <v/>
      </c>
      <c r="R80" s="19">
        <f>IF(OR($A80="",$G80="",$I80="",$K80&lt;&gt;"",$L80&lt;&gt;""),"",$I80-Settings!$B$2)</f>
        <v/>
      </c>
      <c r="S80" s="18">
        <f>IF($A80="","",IF(OR($K80&lt;&gt;"",$L80&lt;&gt;""),"",IF($N80="","Follow-up date missing",IF($N80&lt;Settings!$B$2,"Follow-up overdue",IF($N80=Settings!$B$2,"Follow-up today",IF($N80&lt;=Settings!$B$2+Settings!$B$4,"Follow-up soon",""))))))</f>
        <v/>
      </c>
      <c r="T80" s="18">
        <f>IF($A80="","",IF($B80="","Account name missing. ","")&amp;IF($C80="","Carrier missing. ","")&amp;IF($D80="","Line of business missing. ","")&amp;IF($E80="","Assigned to missing. ","")&amp;IF($F80="","Request date missing. ","")&amp;IF(COUNTIF($A$2:$A$201,$A80)&gt;1,"Duplicate Binder ID. ","")&amp;IF(AND($G80&lt;&gt;"",$F80&lt;&gt;"",$G80&lt;$F80),"Issue date before request. ","")&amp;IF(AND($G80&lt;&gt;"",$H80=""),"Effective date missing. ","")&amp;IF(AND($G80&lt;&gt;"",$I80=""),"Expiration date missing. ","")&amp;IF(AND($H80&lt;&gt;"",$I80&lt;&gt;"",$I80&lt;$H80),"Expiration before effective. ","")&amp;IF(AND($K80&lt;&gt;"",$J80=""),"Policy number missing. ","")&amp;IF(AND($J80&lt;&gt;"",$K80=""),"Policy received date missing. ","")&amp;IF(AND($L80&lt;&gt;"",$K80&lt;&gt;""),"Both canceled and replaced. ","")&amp;IF(AND($M80&lt;&gt;"",$N80&lt;&gt;"",$N80&lt;$M80),"Next follow-up before last follow-up. ",""))</f>
        <v/>
      </c>
    </row>
    <row r="81">
      <c r="A81" s="15" t="n"/>
      <c r="B81" s="15" t="n"/>
      <c r="C81" s="15" t="n"/>
      <c r="D81" s="15" t="n"/>
      <c r="E81" s="15" t="n"/>
      <c r="F81" s="28" t="n"/>
      <c r="G81" s="28" t="n"/>
      <c r="H81" s="28" t="n"/>
      <c r="I81" s="28" t="n"/>
      <c r="J81" s="15" t="n"/>
      <c r="K81" s="28" t="n"/>
      <c r="L81" s="28" t="n"/>
      <c r="M81" s="28" t="n"/>
      <c r="N81" s="28" t="n"/>
      <c r="O81" s="15" t="n"/>
      <c r="P81" s="17" t="n"/>
      <c r="Q81" s="18">
        <f>IF($A81="","",IF($L81&lt;&gt;"","Canceled",IF($K81&lt;&gt;"","Replaced",IF($G81="","Issuance pending",IF($I81="","Missing expiration",IF($I81&lt;Settings!$B$2,"Expired - replacement pending",IF($I81&lt;=Settings!$B$2+Settings!$B$3,"Expiring soon","Active")))))))</f>
        <v/>
      </c>
      <c r="R81" s="19">
        <f>IF(OR($A81="",$G81="",$I81="",$K81&lt;&gt;"",$L81&lt;&gt;""),"",$I81-Settings!$B$2)</f>
        <v/>
      </c>
      <c r="S81" s="18">
        <f>IF($A81="","",IF(OR($K81&lt;&gt;"",$L81&lt;&gt;""),"",IF($N81="","Follow-up date missing",IF($N81&lt;Settings!$B$2,"Follow-up overdue",IF($N81=Settings!$B$2,"Follow-up today",IF($N81&lt;=Settings!$B$2+Settings!$B$4,"Follow-up soon",""))))))</f>
        <v/>
      </c>
      <c r="T81" s="18">
        <f>IF($A81="","",IF($B81="","Account name missing. ","")&amp;IF($C81="","Carrier missing. ","")&amp;IF($D81="","Line of business missing. ","")&amp;IF($E81="","Assigned to missing. ","")&amp;IF($F81="","Request date missing. ","")&amp;IF(COUNTIF($A$2:$A$201,$A81)&gt;1,"Duplicate Binder ID. ","")&amp;IF(AND($G81&lt;&gt;"",$F81&lt;&gt;"",$G81&lt;$F81),"Issue date before request. ","")&amp;IF(AND($G81&lt;&gt;"",$H81=""),"Effective date missing. ","")&amp;IF(AND($G81&lt;&gt;"",$I81=""),"Expiration date missing. ","")&amp;IF(AND($H81&lt;&gt;"",$I81&lt;&gt;"",$I81&lt;$H81),"Expiration before effective. ","")&amp;IF(AND($K81&lt;&gt;"",$J81=""),"Policy number missing. ","")&amp;IF(AND($J81&lt;&gt;"",$K81=""),"Policy received date missing. ","")&amp;IF(AND($L81&lt;&gt;"",$K81&lt;&gt;""),"Both canceled and replaced. ","")&amp;IF(AND($M81&lt;&gt;"",$N81&lt;&gt;"",$N81&lt;$M81),"Next follow-up before last follow-up. ",""))</f>
        <v/>
      </c>
    </row>
    <row r="82">
      <c r="A82" s="15" t="n"/>
      <c r="B82" s="15" t="n"/>
      <c r="C82" s="15" t="n"/>
      <c r="D82" s="15" t="n"/>
      <c r="E82" s="15" t="n"/>
      <c r="F82" s="28" t="n"/>
      <c r="G82" s="28" t="n"/>
      <c r="H82" s="28" t="n"/>
      <c r="I82" s="28" t="n"/>
      <c r="J82" s="15" t="n"/>
      <c r="K82" s="28" t="n"/>
      <c r="L82" s="28" t="n"/>
      <c r="M82" s="28" t="n"/>
      <c r="N82" s="28" t="n"/>
      <c r="O82" s="15" t="n"/>
      <c r="P82" s="17" t="n"/>
      <c r="Q82" s="18">
        <f>IF($A82="","",IF($L82&lt;&gt;"","Canceled",IF($K82&lt;&gt;"","Replaced",IF($G82="","Issuance pending",IF($I82="","Missing expiration",IF($I82&lt;Settings!$B$2,"Expired - replacement pending",IF($I82&lt;=Settings!$B$2+Settings!$B$3,"Expiring soon","Active")))))))</f>
        <v/>
      </c>
      <c r="R82" s="19">
        <f>IF(OR($A82="",$G82="",$I82="",$K82&lt;&gt;"",$L82&lt;&gt;""),"",$I82-Settings!$B$2)</f>
        <v/>
      </c>
      <c r="S82" s="18">
        <f>IF($A82="","",IF(OR($K82&lt;&gt;"",$L82&lt;&gt;""),"",IF($N82="","Follow-up date missing",IF($N82&lt;Settings!$B$2,"Follow-up overdue",IF($N82=Settings!$B$2,"Follow-up today",IF($N82&lt;=Settings!$B$2+Settings!$B$4,"Follow-up soon",""))))))</f>
        <v/>
      </c>
      <c r="T82" s="18">
        <f>IF($A82="","",IF($B82="","Account name missing. ","")&amp;IF($C82="","Carrier missing. ","")&amp;IF($D82="","Line of business missing. ","")&amp;IF($E82="","Assigned to missing. ","")&amp;IF($F82="","Request date missing. ","")&amp;IF(COUNTIF($A$2:$A$201,$A82)&gt;1,"Duplicate Binder ID. ","")&amp;IF(AND($G82&lt;&gt;"",$F82&lt;&gt;"",$G82&lt;$F82),"Issue date before request. ","")&amp;IF(AND($G82&lt;&gt;"",$H82=""),"Effective date missing. ","")&amp;IF(AND($G82&lt;&gt;"",$I82=""),"Expiration date missing. ","")&amp;IF(AND($H82&lt;&gt;"",$I82&lt;&gt;"",$I82&lt;$H82),"Expiration before effective. ","")&amp;IF(AND($K82&lt;&gt;"",$J82=""),"Policy number missing. ","")&amp;IF(AND($J82&lt;&gt;"",$K82=""),"Policy received date missing. ","")&amp;IF(AND($L82&lt;&gt;"",$K82&lt;&gt;""),"Both canceled and replaced. ","")&amp;IF(AND($M82&lt;&gt;"",$N82&lt;&gt;"",$N82&lt;$M82),"Next follow-up before last follow-up. ",""))</f>
        <v/>
      </c>
    </row>
    <row r="83">
      <c r="A83" s="15" t="n"/>
      <c r="B83" s="15" t="n"/>
      <c r="C83" s="15" t="n"/>
      <c r="D83" s="15" t="n"/>
      <c r="E83" s="15" t="n"/>
      <c r="F83" s="28" t="n"/>
      <c r="G83" s="28" t="n"/>
      <c r="H83" s="28" t="n"/>
      <c r="I83" s="28" t="n"/>
      <c r="J83" s="15" t="n"/>
      <c r="K83" s="28" t="n"/>
      <c r="L83" s="28" t="n"/>
      <c r="M83" s="28" t="n"/>
      <c r="N83" s="28" t="n"/>
      <c r="O83" s="15" t="n"/>
      <c r="P83" s="17" t="n"/>
      <c r="Q83" s="18">
        <f>IF($A83="","",IF($L83&lt;&gt;"","Canceled",IF($K83&lt;&gt;"","Replaced",IF($G83="","Issuance pending",IF($I83="","Missing expiration",IF($I83&lt;Settings!$B$2,"Expired - replacement pending",IF($I83&lt;=Settings!$B$2+Settings!$B$3,"Expiring soon","Active")))))))</f>
        <v/>
      </c>
      <c r="R83" s="19">
        <f>IF(OR($A83="",$G83="",$I83="",$K83&lt;&gt;"",$L83&lt;&gt;""),"",$I83-Settings!$B$2)</f>
        <v/>
      </c>
      <c r="S83" s="18">
        <f>IF($A83="","",IF(OR($K83&lt;&gt;"",$L83&lt;&gt;""),"",IF($N83="","Follow-up date missing",IF($N83&lt;Settings!$B$2,"Follow-up overdue",IF($N83=Settings!$B$2,"Follow-up today",IF($N83&lt;=Settings!$B$2+Settings!$B$4,"Follow-up soon",""))))))</f>
        <v/>
      </c>
      <c r="T83" s="18">
        <f>IF($A83="","",IF($B83="","Account name missing. ","")&amp;IF($C83="","Carrier missing. ","")&amp;IF($D83="","Line of business missing. ","")&amp;IF($E83="","Assigned to missing. ","")&amp;IF($F83="","Request date missing. ","")&amp;IF(COUNTIF($A$2:$A$201,$A83)&gt;1,"Duplicate Binder ID. ","")&amp;IF(AND($G83&lt;&gt;"",$F83&lt;&gt;"",$G83&lt;$F83),"Issue date before request. ","")&amp;IF(AND($G83&lt;&gt;"",$H83=""),"Effective date missing. ","")&amp;IF(AND($G83&lt;&gt;"",$I83=""),"Expiration date missing. ","")&amp;IF(AND($H83&lt;&gt;"",$I83&lt;&gt;"",$I83&lt;$H83),"Expiration before effective. ","")&amp;IF(AND($K83&lt;&gt;"",$J83=""),"Policy number missing. ","")&amp;IF(AND($J83&lt;&gt;"",$K83=""),"Policy received date missing. ","")&amp;IF(AND($L83&lt;&gt;"",$K83&lt;&gt;""),"Both canceled and replaced. ","")&amp;IF(AND($M83&lt;&gt;"",$N83&lt;&gt;"",$N83&lt;$M83),"Next follow-up before last follow-up. ",""))</f>
        <v/>
      </c>
    </row>
    <row r="84">
      <c r="A84" s="15" t="n"/>
      <c r="B84" s="15" t="n"/>
      <c r="C84" s="15" t="n"/>
      <c r="D84" s="15" t="n"/>
      <c r="E84" s="15" t="n"/>
      <c r="F84" s="28" t="n"/>
      <c r="G84" s="28" t="n"/>
      <c r="H84" s="28" t="n"/>
      <c r="I84" s="28" t="n"/>
      <c r="J84" s="15" t="n"/>
      <c r="K84" s="28" t="n"/>
      <c r="L84" s="28" t="n"/>
      <c r="M84" s="28" t="n"/>
      <c r="N84" s="28" t="n"/>
      <c r="O84" s="15" t="n"/>
      <c r="P84" s="17" t="n"/>
      <c r="Q84" s="18">
        <f>IF($A84="","",IF($L84&lt;&gt;"","Canceled",IF($K84&lt;&gt;"","Replaced",IF($G84="","Issuance pending",IF($I84="","Missing expiration",IF($I84&lt;Settings!$B$2,"Expired - replacement pending",IF($I84&lt;=Settings!$B$2+Settings!$B$3,"Expiring soon","Active")))))))</f>
        <v/>
      </c>
      <c r="R84" s="19">
        <f>IF(OR($A84="",$G84="",$I84="",$K84&lt;&gt;"",$L84&lt;&gt;""),"",$I84-Settings!$B$2)</f>
        <v/>
      </c>
      <c r="S84" s="18">
        <f>IF($A84="","",IF(OR($K84&lt;&gt;"",$L84&lt;&gt;""),"",IF($N84="","Follow-up date missing",IF($N84&lt;Settings!$B$2,"Follow-up overdue",IF($N84=Settings!$B$2,"Follow-up today",IF($N84&lt;=Settings!$B$2+Settings!$B$4,"Follow-up soon",""))))))</f>
        <v/>
      </c>
      <c r="T84" s="18">
        <f>IF($A84="","",IF($B84="","Account name missing. ","")&amp;IF($C84="","Carrier missing. ","")&amp;IF($D84="","Line of business missing. ","")&amp;IF($E84="","Assigned to missing. ","")&amp;IF($F84="","Request date missing. ","")&amp;IF(COUNTIF($A$2:$A$201,$A84)&gt;1,"Duplicate Binder ID. ","")&amp;IF(AND($G84&lt;&gt;"",$F84&lt;&gt;"",$G84&lt;$F84),"Issue date before request. ","")&amp;IF(AND($G84&lt;&gt;"",$H84=""),"Effective date missing. ","")&amp;IF(AND($G84&lt;&gt;"",$I84=""),"Expiration date missing. ","")&amp;IF(AND($H84&lt;&gt;"",$I84&lt;&gt;"",$I84&lt;$H84),"Expiration before effective. ","")&amp;IF(AND($K84&lt;&gt;"",$J84=""),"Policy number missing. ","")&amp;IF(AND($J84&lt;&gt;"",$K84=""),"Policy received date missing. ","")&amp;IF(AND($L84&lt;&gt;"",$K84&lt;&gt;""),"Both canceled and replaced. ","")&amp;IF(AND($M84&lt;&gt;"",$N84&lt;&gt;"",$N84&lt;$M84),"Next follow-up before last follow-up. ",""))</f>
        <v/>
      </c>
    </row>
    <row r="85">
      <c r="A85" s="15" t="n"/>
      <c r="B85" s="15" t="n"/>
      <c r="C85" s="15" t="n"/>
      <c r="D85" s="15" t="n"/>
      <c r="E85" s="15" t="n"/>
      <c r="F85" s="28" t="n"/>
      <c r="G85" s="28" t="n"/>
      <c r="H85" s="28" t="n"/>
      <c r="I85" s="28" t="n"/>
      <c r="J85" s="15" t="n"/>
      <c r="K85" s="28" t="n"/>
      <c r="L85" s="28" t="n"/>
      <c r="M85" s="28" t="n"/>
      <c r="N85" s="28" t="n"/>
      <c r="O85" s="15" t="n"/>
      <c r="P85" s="17" t="n"/>
      <c r="Q85" s="18">
        <f>IF($A85="","",IF($L85&lt;&gt;"","Canceled",IF($K85&lt;&gt;"","Replaced",IF($G85="","Issuance pending",IF($I85="","Missing expiration",IF($I85&lt;Settings!$B$2,"Expired - replacement pending",IF($I85&lt;=Settings!$B$2+Settings!$B$3,"Expiring soon","Active")))))))</f>
        <v/>
      </c>
      <c r="R85" s="19">
        <f>IF(OR($A85="",$G85="",$I85="",$K85&lt;&gt;"",$L85&lt;&gt;""),"",$I85-Settings!$B$2)</f>
        <v/>
      </c>
      <c r="S85" s="18">
        <f>IF($A85="","",IF(OR($K85&lt;&gt;"",$L85&lt;&gt;""),"",IF($N85="","Follow-up date missing",IF($N85&lt;Settings!$B$2,"Follow-up overdue",IF($N85=Settings!$B$2,"Follow-up today",IF($N85&lt;=Settings!$B$2+Settings!$B$4,"Follow-up soon",""))))))</f>
        <v/>
      </c>
      <c r="T85" s="18">
        <f>IF($A85="","",IF($B85="","Account name missing. ","")&amp;IF($C85="","Carrier missing. ","")&amp;IF($D85="","Line of business missing. ","")&amp;IF($E85="","Assigned to missing. ","")&amp;IF($F85="","Request date missing. ","")&amp;IF(COUNTIF($A$2:$A$201,$A85)&gt;1,"Duplicate Binder ID. ","")&amp;IF(AND($G85&lt;&gt;"",$F85&lt;&gt;"",$G85&lt;$F85),"Issue date before request. ","")&amp;IF(AND($G85&lt;&gt;"",$H85=""),"Effective date missing. ","")&amp;IF(AND($G85&lt;&gt;"",$I85=""),"Expiration date missing. ","")&amp;IF(AND($H85&lt;&gt;"",$I85&lt;&gt;"",$I85&lt;$H85),"Expiration before effective. ","")&amp;IF(AND($K85&lt;&gt;"",$J85=""),"Policy number missing. ","")&amp;IF(AND($J85&lt;&gt;"",$K85=""),"Policy received date missing. ","")&amp;IF(AND($L85&lt;&gt;"",$K85&lt;&gt;""),"Both canceled and replaced. ","")&amp;IF(AND($M85&lt;&gt;"",$N85&lt;&gt;"",$N85&lt;$M85),"Next follow-up before last follow-up. ",""))</f>
        <v/>
      </c>
    </row>
    <row r="86">
      <c r="A86" s="15" t="n"/>
      <c r="B86" s="15" t="n"/>
      <c r="C86" s="15" t="n"/>
      <c r="D86" s="15" t="n"/>
      <c r="E86" s="15" t="n"/>
      <c r="F86" s="28" t="n"/>
      <c r="G86" s="28" t="n"/>
      <c r="H86" s="28" t="n"/>
      <c r="I86" s="28" t="n"/>
      <c r="J86" s="15" t="n"/>
      <c r="K86" s="28" t="n"/>
      <c r="L86" s="28" t="n"/>
      <c r="M86" s="28" t="n"/>
      <c r="N86" s="28" t="n"/>
      <c r="O86" s="15" t="n"/>
      <c r="P86" s="17" t="n"/>
      <c r="Q86" s="18">
        <f>IF($A86="","",IF($L86&lt;&gt;"","Canceled",IF($K86&lt;&gt;"","Replaced",IF($G86="","Issuance pending",IF($I86="","Missing expiration",IF($I86&lt;Settings!$B$2,"Expired - replacement pending",IF($I86&lt;=Settings!$B$2+Settings!$B$3,"Expiring soon","Active")))))))</f>
        <v/>
      </c>
      <c r="R86" s="19">
        <f>IF(OR($A86="",$G86="",$I86="",$K86&lt;&gt;"",$L86&lt;&gt;""),"",$I86-Settings!$B$2)</f>
        <v/>
      </c>
      <c r="S86" s="18">
        <f>IF($A86="","",IF(OR($K86&lt;&gt;"",$L86&lt;&gt;""),"",IF($N86="","Follow-up date missing",IF($N86&lt;Settings!$B$2,"Follow-up overdue",IF($N86=Settings!$B$2,"Follow-up today",IF($N86&lt;=Settings!$B$2+Settings!$B$4,"Follow-up soon",""))))))</f>
        <v/>
      </c>
      <c r="T86" s="18">
        <f>IF($A86="","",IF($B86="","Account name missing. ","")&amp;IF($C86="","Carrier missing. ","")&amp;IF($D86="","Line of business missing. ","")&amp;IF($E86="","Assigned to missing. ","")&amp;IF($F86="","Request date missing. ","")&amp;IF(COUNTIF($A$2:$A$201,$A86)&gt;1,"Duplicate Binder ID. ","")&amp;IF(AND($G86&lt;&gt;"",$F86&lt;&gt;"",$G86&lt;$F86),"Issue date before request. ","")&amp;IF(AND($G86&lt;&gt;"",$H86=""),"Effective date missing. ","")&amp;IF(AND($G86&lt;&gt;"",$I86=""),"Expiration date missing. ","")&amp;IF(AND($H86&lt;&gt;"",$I86&lt;&gt;"",$I86&lt;$H86),"Expiration before effective. ","")&amp;IF(AND($K86&lt;&gt;"",$J86=""),"Policy number missing. ","")&amp;IF(AND($J86&lt;&gt;"",$K86=""),"Policy received date missing. ","")&amp;IF(AND($L86&lt;&gt;"",$K86&lt;&gt;""),"Both canceled and replaced. ","")&amp;IF(AND($M86&lt;&gt;"",$N86&lt;&gt;"",$N86&lt;$M86),"Next follow-up before last follow-up. ",""))</f>
        <v/>
      </c>
    </row>
    <row r="87">
      <c r="A87" s="15" t="n"/>
      <c r="B87" s="15" t="n"/>
      <c r="C87" s="15" t="n"/>
      <c r="D87" s="15" t="n"/>
      <c r="E87" s="15" t="n"/>
      <c r="F87" s="28" t="n"/>
      <c r="G87" s="28" t="n"/>
      <c r="H87" s="28" t="n"/>
      <c r="I87" s="28" t="n"/>
      <c r="J87" s="15" t="n"/>
      <c r="K87" s="28" t="n"/>
      <c r="L87" s="28" t="n"/>
      <c r="M87" s="28" t="n"/>
      <c r="N87" s="28" t="n"/>
      <c r="O87" s="15" t="n"/>
      <c r="P87" s="17" t="n"/>
      <c r="Q87" s="18">
        <f>IF($A87="","",IF($L87&lt;&gt;"","Canceled",IF($K87&lt;&gt;"","Replaced",IF($G87="","Issuance pending",IF($I87="","Missing expiration",IF($I87&lt;Settings!$B$2,"Expired - replacement pending",IF($I87&lt;=Settings!$B$2+Settings!$B$3,"Expiring soon","Active")))))))</f>
        <v/>
      </c>
      <c r="R87" s="19">
        <f>IF(OR($A87="",$G87="",$I87="",$K87&lt;&gt;"",$L87&lt;&gt;""),"",$I87-Settings!$B$2)</f>
        <v/>
      </c>
      <c r="S87" s="18">
        <f>IF($A87="","",IF(OR($K87&lt;&gt;"",$L87&lt;&gt;""),"",IF($N87="","Follow-up date missing",IF($N87&lt;Settings!$B$2,"Follow-up overdue",IF($N87=Settings!$B$2,"Follow-up today",IF($N87&lt;=Settings!$B$2+Settings!$B$4,"Follow-up soon",""))))))</f>
        <v/>
      </c>
      <c r="T87" s="18">
        <f>IF($A87="","",IF($B87="","Account name missing. ","")&amp;IF($C87="","Carrier missing. ","")&amp;IF($D87="","Line of business missing. ","")&amp;IF($E87="","Assigned to missing. ","")&amp;IF($F87="","Request date missing. ","")&amp;IF(COUNTIF($A$2:$A$201,$A87)&gt;1,"Duplicate Binder ID. ","")&amp;IF(AND($G87&lt;&gt;"",$F87&lt;&gt;"",$G87&lt;$F87),"Issue date before request. ","")&amp;IF(AND($G87&lt;&gt;"",$H87=""),"Effective date missing. ","")&amp;IF(AND($G87&lt;&gt;"",$I87=""),"Expiration date missing. ","")&amp;IF(AND($H87&lt;&gt;"",$I87&lt;&gt;"",$I87&lt;$H87),"Expiration before effective. ","")&amp;IF(AND($K87&lt;&gt;"",$J87=""),"Policy number missing. ","")&amp;IF(AND($J87&lt;&gt;"",$K87=""),"Policy received date missing. ","")&amp;IF(AND($L87&lt;&gt;"",$K87&lt;&gt;""),"Both canceled and replaced. ","")&amp;IF(AND($M87&lt;&gt;"",$N87&lt;&gt;"",$N87&lt;$M87),"Next follow-up before last follow-up. ",""))</f>
        <v/>
      </c>
    </row>
    <row r="88">
      <c r="A88" s="15" t="n"/>
      <c r="B88" s="15" t="n"/>
      <c r="C88" s="15" t="n"/>
      <c r="D88" s="15" t="n"/>
      <c r="E88" s="15" t="n"/>
      <c r="F88" s="28" t="n"/>
      <c r="G88" s="28" t="n"/>
      <c r="H88" s="28" t="n"/>
      <c r="I88" s="28" t="n"/>
      <c r="J88" s="15" t="n"/>
      <c r="K88" s="28" t="n"/>
      <c r="L88" s="28" t="n"/>
      <c r="M88" s="28" t="n"/>
      <c r="N88" s="28" t="n"/>
      <c r="O88" s="15" t="n"/>
      <c r="P88" s="17" t="n"/>
      <c r="Q88" s="18">
        <f>IF($A88="","",IF($L88&lt;&gt;"","Canceled",IF($K88&lt;&gt;"","Replaced",IF($G88="","Issuance pending",IF($I88="","Missing expiration",IF($I88&lt;Settings!$B$2,"Expired - replacement pending",IF($I88&lt;=Settings!$B$2+Settings!$B$3,"Expiring soon","Active")))))))</f>
        <v/>
      </c>
      <c r="R88" s="19">
        <f>IF(OR($A88="",$G88="",$I88="",$K88&lt;&gt;"",$L88&lt;&gt;""),"",$I88-Settings!$B$2)</f>
        <v/>
      </c>
      <c r="S88" s="18">
        <f>IF($A88="","",IF(OR($K88&lt;&gt;"",$L88&lt;&gt;""),"",IF($N88="","Follow-up date missing",IF($N88&lt;Settings!$B$2,"Follow-up overdue",IF($N88=Settings!$B$2,"Follow-up today",IF($N88&lt;=Settings!$B$2+Settings!$B$4,"Follow-up soon",""))))))</f>
        <v/>
      </c>
      <c r="T88" s="18">
        <f>IF($A88="","",IF($B88="","Account name missing. ","")&amp;IF($C88="","Carrier missing. ","")&amp;IF($D88="","Line of business missing. ","")&amp;IF($E88="","Assigned to missing. ","")&amp;IF($F88="","Request date missing. ","")&amp;IF(COUNTIF($A$2:$A$201,$A88)&gt;1,"Duplicate Binder ID. ","")&amp;IF(AND($G88&lt;&gt;"",$F88&lt;&gt;"",$G88&lt;$F88),"Issue date before request. ","")&amp;IF(AND($G88&lt;&gt;"",$H88=""),"Effective date missing. ","")&amp;IF(AND($G88&lt;&gt;"",$I88=""),"Expiration date missing. ","")&amp;IF(AND($H88&lt;&gt;"",$I88&lt;&gt;"",$I88&lt;$H88),"Expiration before effective. ","")&amp;IF(AND($K88&lt;&gt;"",$J88=""),"Policy number missing. ","")&amp;IF(AND($J88&lt;&gt;"",$K88=""),"Policy received date missing. ","")&amp;IF(AND($L88&lt;&gt;"",$K88&lt;&gt;""),"Both canceled and replaced. ","")&amp;IF(AND($M88&lt;&gt;"",$N88&lt;&gt;"",$N88&lt;$M88),"Next follow-up before last follow-up. ",""))</f>
        <v/>
      </c>
    </row>
    <row r="89">
      <c r="A89" s="15" t="n"/>
      <c r="B89" s="15" t="n"/>
      <c r="C89" s="15" t="n"/>
      <c r="D89" s="15" t="n"/>
      <c r="E89" s="15" t="n"/>
      <c r="F89" s="28" t="n"/>
      <c r="G89" s="28" t="n"/>
      <c r="H89" s="28" t="n"/>
      <c r="I89" s="28" t="n"/>
      <c r="J89" s="15" t="n"/>
      <c r="K89" s="28" t="n"/>
      <c r="L89" s="28" t="n"/>
      <c r="M89" s="28" t="n"/>
      <c r="N89" s="28" t="n"/>
      <c r="O89" s="15" t="n"/>
      <c r="P89" s="17" t="n"/>
      <c r="Q89" s="18">
        <f>IF($A89="","",IF($L89&lt;&gt;"","Canceled",IF($K89&lt;&gt;"","Replaced",IF($G89="","Issuance pending",IF($I89="","Missing expiration",IF($I89&lt;Settings!$B$2,"Expired - replacement pending",IF($I89&lt;=Settings!$B$2+Settings!$B$3,"Expiring soon","Active")))))))</f>
        <v/>
      </c>
      <c r="R89" s="19">
        <f>IF(OR($A89="",$G89="",$I89="",$K89&lt;&gt;"",$L89&lt;&gt;""),"",$I89-Settings!$B$2)</f>
        <v/>
      </c>
      <c r="S89" s="18">
        <f>IF($A89="","",IF(OR($K89&lt;&gt;"",$L89&lt;&gt;""),"",IF($N89="","Follow-up date missing",IF($N89&lt;Settings!$B$2,"Follow-up overdue",IF($N89=Settings!$B$2,"Follow-up today",IF($N89&lt;=Settings!$B$2+Settings!$B$4,"Follow-up soon",""))))))</f>
        <v/>
      </c>
      <c r="T89" s="18">
        <f>IF($A89="","",IF($B89="","Account name missing. ","")&amp;IF($C89="","Carrier missing. ","")&amp;IF($D89="","Line of business missing. ","")&amp;IF($E89="","Assigned to missing. ","")&amp;IF($F89="","Request date missing. ","")&amp;IF(COUNTIF($A$2:$A$201,$A89)&gt;1,"Duplicate Binder ID. ","")&amp;IF(AND($G89&lt;&gt;"",$F89&lt;&gt;"",$G89&lt;$F89),"Issue date before request. ","")&amp;IF(AND($G89&lt;&gt;"",$H89=""),"Effective date missing. ","")&amp;IF(AND($G89&lt;&gt;"",$I89=""),"Expiration date missing. ","")&amp;IF(AND($H89&lt;&gt;"",$I89&lt;&gt;"",$I89&lt;$H89),"Expiration before effective. ","")&amp;IF(AND($K89&lt;&gt;"",$J89=""),"Policy number missing. ","")&amp;IF(AND($J89&lt;&gt;"",$K89=""),"Policy received date missing. ","")&amp;IF(AND($L89&lt;&gt;"",$K89&lt;&gt;""),"Both canceled and replaced. ","")&amp;IF(AND($M89&lt;&gt;"",$N89&lt;&gt;"",$N89&lt;$M89),"Next follow-up before last follow-up. ",""))</f>
        <v/>
      </c>
    </row>
    <row r="90">
      <c r="A90" s="15" t="n"/>
      <c r="B90" s="15" t="n"/>
      <c r="C90" s="15" t="n"/>
      <c r="D90" s="15" t="n"/>
      <c r="E90" s="15" t="n"/>
      <c r="F90" s="28" t="n"/>
      <c r="G90" s="28" t="n"/>
      <c r="H90" s="28" t="n"/>
      <c r="I90" s="28" t="n"/>
      <c r="J90" s="15" t="n"/>
      <c r="K90" s="28" t="n"/>
      <c r="L90" s="28" t="n"/>
      <c r="M90" s="28" t="n"/>
      <c r="N90" s="28" t="n"/>
      <c r="O90" s="15" t="n"/>
      <c r="P90" s="17" t="n"/>
      <c r="Q90" s="18">
        <f>IF($A90="","",IF($L90&lt;&gt;"","Canceled",IF($K90&lt;&gt;"","Replaced",IF($G90="","Issuance pending",IF($I90="","Missing expiration",IF($I90&lt;Settings!$B$2,"Expired - replacement pending",IF($I90&lt;=Settings!$B$2+Settings!$B$3,"Expiring soon","Active")))))))</f>
        <v/>
      </c>
      <c r="R90" s="19">
        <f>IF(OR($A90="",$G90="",$I90="",$K90&lt;&gt;"",$L90&lt;&gt;""),"",$I90-Settings!$B$2)</f>
        <v/>
      </c>
      <c r="S90" s="18">
        <f>IF($A90="","",IF(OR($K90&lt;&gt;"",$L90&lt;&gt;""),"",IF($N90="","Follow-up date missing",IF($N90&lt;Settings!$B$2,"Follow-up overdue",IF($N90=Settings!$B$2,"Follow-up today",IF($N90&lt;=Settings!$B$2+Settings!$B$4,"Follow-up soon",""))))))</f>
        <v/>
      </c>
      <c r="T90" s="18">
        <f>IF($A90="","",IF($B90="","Account name missing. ","")&amp;IF($C90="","Carrier missing. ","")&amp;IF($D90="","Line of business missing. ","")&amp;IF($E90="","Assigned to missing. ","")&amp;IF($F90="","Request date missing. ","")&amp;IF(COUNTIF($A$2:$A$201,$A90)&gt;1,"Duplicate Binder ID. ","")&amp;IF(AND($G90&lt;&gt;"",$F90&lt;&gt;"",$G90&lt;$F90),"Issue date before request. ","")&amp;IF(AND($G90&lt;&gt;"",$H90=""),"Effective date missing. ","")&amp;IF(AND($G90&lt;&gt;"",$I90=""),"Expiration date missing. ","")&amp;IF(AND($H90&lt;&gt;"",$I90&lt;&gt;"",$I90&lt;$H90),"Expiration before effective. ","")&amp;IF(AND($K90&lt;&gt;"",$J90=""),"Policy number missing. ","")&amp;IF(AND($J90&lt;&gt;"",$K90=""),"Policy received date missing. ","")&amp;IF(AND($L90&lt;&gt;"",$K90&lt;&gt;""),"Both canceled and replaced. ","")&amp;IF(AND($M90&lt;&gt;"",$N90&lt;&gt;"",$N90&lt;$M90),"Next follow-up before last follow-up. ",""))</f>
        <v/>
      </c>
    </row>
    <row r="91">
      <c r="A91" s="15" t="n"/>
      <c r="B91" s="15" t="n"/>
      <c r="C91" s="15" t="n"/>
      <c r="D91" s="15" t="n"/>
      <c r="E91" s="15" t="n"/>
      <c r="F91" s="28" t="n"/>
      <c r="G91" s="28" t="n"/>
      <c r="H91" s="28" t="n"/>
      <c r="I91" s="28" t="n"/>
      <c r="J91" s="15" t="n"/>
      <c r="K91" s="28" t="n"/>
      <c r="L91" s="28" t="n"/>
      <c r="M91" s="28" t="n"/>
      <c r="N91" s="28" t="n"/>
      <c r="O91" s="15" t="n"/>
      <c r="P91" s="17" t="n"/>
      <c r="Q91" s="18">
        <f>IF($A91="","",IF($L91&lt;&gt;"","Canceled",IF($K91&lt;&gt;"","Replaced",IF($G91="","Issuance pending",IF($I91="","Missing expiration",IF($I91&lt;Settings!$B$2,"Expired - replacement pending",IF($I91&lt;=Settings!$B$2+Settings!$B$3,"Expiring soon","Active")))))))</f>
        <v/>
      </c>
      <c r="R91" s="19">
        <f>IF(OR($A91="",$G91="",$I91="",$K91&lt;&gt;"",$L91&lt;&gt;""),"",$I91-Settings!$B$2)</f>
        <v/>
      </c>
      <c r="S91" s="18">
        <f>IF($A91="","",IF(OR($K91&lt;&gt;"",$L91&lt;&gt;""),"",IF($N91="","Follow-up date missing",IF($N91&lt;Settings!$B$2,"Follow-up overdue",IF($N91=Settings!$B$2,"Follow-up today",IF($N91&lt;=Settings!$B$2+Settings!$B$4,"Follow-up soon",""))))))</f>
        <v/>
      </c>
      <c r="T91" s="18">
        <f>IF($A91="","",IF($B91="","Account name missing. ","")&amp;IF($C91="","Carrier missing. ","")&amp;IF($D91="","Line of business missing. ","")&amp;IF($E91="","Assigned to missing. ","")&amp;IF($F91="","Request date missing. ","")&amp;IF(COUNTIF($A$2:$A$201,$A91)&gt;1,"Duplicate Binder ID. ","")&amp;IF(AND($G91&lt;&gt;"",$F91&lt;&gt;"",$G91&lt;$F91),"Issue date before request. ","")&amp;IF(AND($G91&lt;&gt;"",$H91=""),"Effective date missing. ","")&amp;IF(AND($G91&lt;&gt;"",$I91=""),"Expiration date missing. ","")&amp;IF(AND($H91&lt;&gt;"",$I91&lt;&gt;"",$I91&lt;$H91),"Expiration before effective. ","")&amp;IF(AND($K91&lt;&gt;"",$J91=""),"Policy number missing. ","")&amp;IF(AND($J91&lt;&gt;"",$K91=""),"Policy received date missing. ","")&amp;IF(AND($L91&lt;&gt;"",$K91&lt;&gt;""),"Both canceled and replaced. ","")&amp;IF(AND($M91&lt;&gt;"",$N91&lt;&gt;"",$N91&lt;$M91),"Next follow-up before last follow-up. ",""))</f>
        <v/>
      </c>
    </row>
    <row r="92">
      <c r="A92" s="15" t="n"/>
      <c r="B92" s="15" t="n"/>
      <c r="C92" s="15" t="n"/>
      <c r="D92" s="15" t="n"/>
      <c r="E92" s="15" t="n"/>
      <c r="F92" s="28" t="n"/>
      <c r="G92" s="28" t="n"/>
      <c r="H92" s="28" t="n"/>
      <c r="I92" s="28" t="n"/>
      <c r="J92" s="15" t="n"/>
      <c r="K92" s="28" t="n"/>
      <c r="L92" s="28" t="n"/>
      <c r="M92" s="28" t="n"/>
      <c r="N92" s="28" t="n"/>
      <c r="O92" s="15" t="n"/>
      <c r="P92" s="17" t="n"/>
      <c r="Q92" s="18">
        <f>IF($A92="","",IF($L92&lt;&gt;"","Canceled",IF($K92&lt;&gt;"","Replaced",IF($G92="","Issuance pending",IF($I92="","Missing expiration",IF($I92&lt;Settings!$B$2,"Expired - replacement pending",IF($I92&lt;=Settings!$B$2+Settings!$B$3,"Expiring soon","Active")))))))</f>
        <v/>
      </c>
      <c r="R92" s="19">
        <f>IF(OR($A92="",$G92="",$I92="",$K92&lt;&gt;"",$L92&lt;&gt;""),"",$I92-Settings!$B$2)</f>
        <v/>
      </c>
      <c r="S92" s="18">
        <f>IF($A92="","",IF(OR($K92&lt;&gt;"",$L92&lt;&gt;""),"",IF($N92="","Follow-up date missing",IF($N92&lt;Settings!$B$2,"Follow-up overdue",IF($N92=Settings!$B$2,"Follow-up today",IF($N92&lt;=Settings!$B$2+Settings!$B$4,"Follow-up soon",""))))))</f>
        <v/>
      </c>
      <c r="T92" s="18">
        <f>IF($A92="","",IF($B92="","Account name missing. ","")&amp;IF($C92="","Carrier missing. ","")&amp;IF($D92="","Line of business missing. ","")&amp;IF($E92="","Assigned to missing. ","")&amp;IF($F92="","Request date missing. ","")&amp;IF(COUNTIF($A$2:$A$201,$A92)&gt;1,"Duplicate Binder ID. ","")&amp;IF(AND($G92&lt;&gt;"",$F92&lt;&gt;"",$G92&lt;$F92),"Issue date before request. ","")&amp;IF(AND($G92&lt;&gt;"",$H92=""),"Effective date missing. ","")&amp;IF(AND($G92&lt;&gt;"",$I92=""),"Expiration date missing. ","")&amp;IF(AND($H92&lt;&gt;"",$I92&lt;&gt;"",$I92&lt;$H92),"Expiration before effective. ","")&amp;IF(AND($K92&lt;&gt;"",$J92=""),"Policy number missing. ","")&amp;IF(AND($J92&lt;&gt;"",$K92=""),"Policy received date missing. ","")&amp;IF(AND($L92&lt;&gt;"",$K92&lt;&gt;""),"Both canceled and replaced. ","")&amp;IF(AND($M92&lt;&gt;"",$N92&lt;&gt;"",$N92&lt;$M92),"Next follow-up before last follow-up. ",""))</f>
        <v/>
      </c>
    </row>
    <row r="93">
      <c r="A93" s="15" t="n"/>
      <c r="B93" s="15" t="n"/>
      <c r="C93" s="15" t="n"/>
      <c r="D93" s="15" t="n"/>
      <c r="E93" s="15" t="n"/>
      <c r="F93" s="28" t="n"/>
      <c r="G93" s="28" t="n"/>
      <c r="H93" s="28" t="n"/>
      <c r="I93" s="28" t="n"/>
      <c r="J93" s="15" t="n"/>
      <c r="K93" s="28" t="n"/>
      <c r="L93" s="28" t="n"/>
      <c r="M93" s="28" t="n"/>
      <c r="N93" s="28" t="n"/>
      <c r="O93" s="15" t="n"/>
      <c r="P93" s="17" t="n"/>
      <c r="Q93" s="18">
        <f>IF($A93="","",IF($L93&lt;&gt;"","Canceled",IF($K93&lt;&gt;"","Replaced",IF($G93="","Issuance pending",IF($I93="","Missing expiration",IF($I93&lt;Settings!$B$2,"Expired - replacement pending",IF($I93&lt;=Settings!$B$2+Settings!$B$3,"Expiring soon","Active")))))))</f>
        <v/>
      </c>
      <c r="R93" s="19">
        <f>IF(OR($A93="",$G93="",$I93="",$K93&lt;&gt;"",$L93&lt;&gt;""),"",$I93-Settings!$B$2)</f>
        <v/>
      </c>
      <c r="S93" s="18">
        <f>IF($A93="","",IF(OR($K93&lt;&gt;"",$L93&lt;&gt;""),"",IF($N93="","Follow-up date missing",IF($N93&lt;Settings!$B$2,"Follow-up overdue",IF($N93=Settings!$B$2,"Follow-up today",IF($N93&lt;=Settings!$B$2+Settings!$B$4,"Follow-up soon",""))))))</f>
        <v/>
      </c>
      <c r="T93" s="18">
        <f>IF($A93="","",IF($B93="","Account name missing. ","")&amp;IF($C93="","Carrier missing. ","")&amp;IF($D93="","Line of business missing. ","")&amp;IF($E93="","Assigned to missing. ","")&amp;IF($F93="","Request date missing. ","")&amp;IF(COUNTIF($A$2:$A$201,$A93)&gt;1,"Duplicate Binder ID. ","")&amp;IF(AND($G93&lt;&gt;"",$F93&lt;&gt;"",$G93&lt;$F93),"Issue date before request. ","")&amp;IF(AND($G93&lt;&gt;"",$H93=""),"Effective date missing. ","")&amp;IF(AND($G93&lt;&gt;"",$I93=""),"Expiration date missing. ","")&amp;IF(AND($H93&lt;&gt;"",$I93&lt;&gt;"",$I93&lt;$H93),"Expiration before effective. ","")&amp;IF(AND($K93&lt;&gt;"",$J93=""),"Policy number missing. ","")&amp;IF(AND($J93&lt;&gt;"",$K93=""),"Policy received date missing. ","")&amp;IF(AND($L93&lt;&gt;"",$K93&lt;&gt;""),"Both canceled and replaced. ","")&amp;IF(AND($M93&lt;&gt;"",$N93&lt;&gt;"",$N93&lt;$M93),"Next follow-up before last follow-up. ",""))</f>
        <v/>
      </c>
    </row>
    <row r="94">
      <c r="A94" s="15" t="n"/>
      <c r="B94" s="15" t="n"/>
      <c r="C94" s="15" t="n"/>
      <c r="D94" s="15" t="n"/>
      <c r="E94" s="15" t="n"/>
      <c r="F94" s="28" t="n"/>
      <c r="G94" s="28" t="n"/>
      <c r="H94" s="28" t="n"/>
      <c r="I94" s="28" t="n"/>
      <c r="J94" s="15" t="n"/>
      <c r="K94" s="28" t="n"/>
      <c r="L94" s="28" t="n"/>
      <c r="M94" s="28" t="n"/>
      <c r="N94" s="28" t="n"/>
      <c r="O94" s="15" t="n"/>
      <c r="P94" s="17" t="n"/>
      <c r="Q94" s="18">
        <f>IF($A94="","",IF($L94&lt;&gt;"","Canceled",IF($K94&lt;&gt;"","Replaced",IF($G94="","Issuance pending",IF($I94="","Missing expiration",IF($I94&lt;Settings!$B$2,"Expired - replacement pending",IF($I94&lt;=Settings!$B$2+Settings!$B$3,"Expiring soon","Active")))))))</f>
        <v/>
      </c>
      <c r="R94" s="19">
        <f>IF(OR($A94="",$G94="",$I94="",$K94&lt;&gt;"",$L94&lt;&gt;""),"",$I94-Settings!$B$2)</f>
        <v/>
      </c>
      <c r="S94" s="18">
        <f>IF($A94="","",IF(OR($K94&lt;&gt;"",$L94&lt;&gt;""),"",IF($N94="","Follow-up date missing",IF($N94&lt;Settings!$B$2,"Follow-up overdue",IF($N94=Settings!$B$2,"Follow-up today",IF($N94&lt;=Settings!$B$2+Settings!$B$4,"Follow-up soon",""))))))</f>
        <v/>
      </c>
      <c r="T94" s="18">
        <f>IF($A94="","",IF($B94="","Account name missing. ","")&amp;IF($C94="","Carrier missing. ","")&amp;IF($D94="","Line of business missing. ","")&amp;IF($E94="","Assigned to missing. ","")&amp;IF($F94="","Request date missing. ","")&amp;IF(COUNTIF($A$2:$A$201,$A94)&gt;1,"Duplicate Binder ID. ","")&amp;IF(AND($G94&lt;&gt;"",$F94&lt;&gt;"",$G94&lt;$F94),"Issue date before request. ","")&amp;IF(AND($G94&lt;&gt;"",$H94=""),"Effective date missing. ","")&amp;IF(AND($G94&lt;&gt;"",$I94=""),"Expiration date missing. ","")&amp;IF(AND($H94&lt;&gt;"",$I94&lt;&gt;"",$I94&lt;$H94),"Expiration before effective. ","")&amp;IF(AND($K94&lt;&gt;"",$J94=""),"Policy number missing. ","")&amp;IF(AND($J94&lt;&gt;"",$K94=""),"Policy received date missing. ","")&amp;IF(AND($L94&lt;&gt;"",$K94&lt;&gt;""),"Both canceled and replaced. ","")&amp;IF(AND($M94&lt;&gt;"",$N94&lt;&gt;"",$N94&lt;$M94),"Next follow-up before last follow-up. ",""))</f>
        <v/>
      </c>
    </row>
    <row r="95">
      <c r="A95" s="15" t="n"/>
      <c r="B95" s="15" t="n"/>
      <c r="C95" s="15" t="n"/>
      <c r="D95" s="15" t="n"/>
      <c r="E95" s="15" t="n"/>
      <c r="F95" s="28" t="n"/>
      <c r="G95" s="28" t="n"/>
      <c r="H95" s="28" t="n"/>
      <c r="I95" s="28" t="n"/>
      <c r="J95" s="15" t="n"/>
      <c r="K95" s="28" t="n"/>
      <c r="L95" s="28" t="n"/>
      <c r="M95" s="28" t="n"/>
      <c r="N95" s="28" t="n"/>
      <c r="O95" s="15" t="n"/>
      <c r="P95" s="17" t="n"/>
      <c r="Q95" s="18">
        <f>IF($A95="","",IF($L95&lt;&gt;"","Canceled",IF($K95&lt;&gt;"","Replaced",IF($G95="","Issuance pending",IF($I95="","Missing expiration",IF($I95&lt;Settings!$B$2,"Expired - replacement pending",IF($I95&lt;=Settings!$B$2+Settings!$B$3,"Expiring soon","Active")))))))</f>
        <v/>
      </c>
      <c r="R95" s="19">
        <f>IF(OR($A95="",$G95="",$I95="",$K95&lt;&gt;"",$L95&lt;&gt;""),"",$I95-Settings!$B$2)</f>
        <v/>
      </c>
      <c r="S95" s="18">
        <f>IF($A95="","",IF(OR($K95&lt;&gt;"",$L95&lt;&gt;""),"",IF($N95="","Follow-up date missing",IF($N95&lt;Settings!$B$2,"Follow-up overdue",IF($N95=Settings!$B$2,"Follow-up today",IF($N95&lt;=Settings!$B$2+Settings!$B$4,"Follow-up soon",""))))))</f>
        <v/>
      </c>
      <c r="T95" s="18">
        <f>IF($A95="","",IF($B95="","Account name missing. ","")&amp;IF($C95="","Carrier missing. ","")&amp;IF($D95="","Line of business missing. ","")&amp;IF($E95="","Assigned to missing. ","")&amp;IF($F95="","Request date missing. ","")&amp;IF(COUNTIF($A$2:$A$201,$A95)&gt;1,"Duplicate Binder ID. ","")&amp;IF(AND($G95&lt;&gt;"",$F95&lt;&gt;"",$G95&lt;$F95),"Issue date before request. ","")&amp;IF(AND($G95&lt;&gt;"",$H95=""),"Effective date missing. ","")&amp;IF(AND($G95&lt;&gt;"",$I95=""),"Expiration date missing. ","")&amp;IF(AND($H95&lt;&gt;"",$I95&lt;&gt;"",$I95&lt;$H95),"Expiration before effective. ","")&amp;IF(AND($K95&lt;&gt;"",$J95=""),"Policy number missing. ","")&amp;IF(AND($J95&lt;&gt;"",$K95=""),"Policy received date missing. ","")&amp;IF(AND($L95&lt;&gt;"",$K95&lt;&gt;""),"Both canceled and replaced. ","")&amp;IF(AND($M95&lt;&gt;"",$N95&lt;&gt;"",$N95&lt;$M95),"Next follow-up before last follow-up. ",""))</f>
        <v/>
      </c>
    </row>
    <row r="96">
      <c r="A96" s="15" t="n"/>
      <c r="B96" s="15" t="n"/>
      <c r="C96" s="15" t="n"/>
      <c r="D96" s="15" t="n"/>
      <c r="E96" s="15" t="n"/>
      <c r="F96" s="28" t="n"/>
      <c r="G96" s="28" t="n"/>
      <c r="H96" s="28" t="n"/>
      <c r="I96" s="28" t="n"/>
      <c r="J96" s="15" t="n"/>
      <c r="K96" s="28" t="n"/>
      <c r="L96" s="28" t="n"/>
      <c r="M96" s="28" t="n"/>
      <c r="N96" s="28" t="n"/>
      <c r="O96" s="15" t="n"/>
      <c r="P96" s="17" t="n"/>
      <c r="Q96" s="18">
        <f>IF($A96="","",IF($L96&lt;&gt;"","Canceled",IF($K96&lt;&gt;"","Replaced",IF($G96="","Issuance pending",IF($I96="","Missing expiration",IF($I96&lt;Settings!$B$2,"Expired - replacement pending",IF($I96&lt;=Settings!$B$2+Settings!$B$3,"Expiring soon","Active")))))))</f>
        <v/>
      </c>
      <c r="R96" s="19">
        <f>IF(OR($A96="",$G96="",$I96="",$K96&lt;&gt;"",$L96&lt;&gt;""),"",$I96-Settings!$B$2)</f>
        <v/>
      </c>
      <c r="S96" s="18">
        <f>IF($A96="","",IF(OR($K96&lt;&gt;"",$L96&lt;&gt;""),"",IF($N96="","Follow-up date missing",IF($N96&lt;Settings!$B$2,"Follow-up overdue",IF($N96=Settings!$B$2,"Follow-up today",IF($N96&lt;=Settings!$B$2+Settings!$B$4,"Follow-up soon",""))))))</f>
        <v/>
      </c>
      <c r="T96" s="18">
        <f>IF($A96="","",IF($B96="","Account name missing. ","")&amp;IF($C96="","Carrier missing. ","")&amp;IF($D96="","Line of business missing. ","")&amp;IF($E96="","Assigned to missing. ","")&amp;IF($F96="","Request date missing. ","")&amp;IF(COUNTIF($A$2:$A$201,$A96)&gt;1,"Duplicate Binder ID. ","")&amp;IF(AND($G96&lt;&gt;"",$F96&lt;&gt;"",$G96&lt;$F96),"Issue date before request. ","")&amp;IF(AND($G96&lt;&gt;"",$H96=""),"Effective date missing. ","")&amp;IF(AND($G96&lt;&gt;"",$I96=""),"Expiration date missing. ","")&amp;IF(AND($H96&lt;&gt;"",$I96&lt;&gt;"",$I96&lt;$H96),"Expiration before effective. ","")&amp;IF(AND($K96&lt;&gt;"",$J96=""),"Policy number missing. ","")&amp;IF(AND($J96&lt;&gt;"",$K96=""),"Policy received date missing. ","")&amp;IF(AND($L96&lt;&gt;"",$K96&lt;&gt;""),"Both canceled and replaced. ","")&amp;IF(AND($M96&lt;&gt;"",$N96&lt;&gt;"",$N96&lt;$M96),"Next follow-up before last follow-up. ",""))</f>
        <v/>
      </c>
    </row>
    <row r="97">
      <c r="A97" s="15" t="n"/>
      <c r="B97" s="15" t="n"/>
      <c r="C97" s="15" t="n"/>
      <c r="D97" s="15" t="n"/>
      <c r="E97" s="15" t="n"/>
      <c r="F97" s="28" t="n"/>
      <c r="G97" s="28" t="n"/>
      <c r="H97" s="28" t="n"/>
      <c r="I97" s="28" t="n"/>
      <c r="J97" s="15" t="n"/>
      <c r="K97" s="28" t="n"/>
      <c r="L97" s="28" t="n"/>
      <c r="M97" s="28" t="n"/>
      <c r="N97" s="28" t="n"/>
      <c r="O97" s="15" t="n"/>
      <c r="P97" s="17" t="n"/>
      <c r="Q97" s="18">
        <f>IF($A97="","",IF($L97&lt;&gt;"","Canceled",IF($K97&lt;&gt;"","Replaced",IF($G97="","Issuance pending",IF($I97="","Missing expiration",IF($I97&lt;Settings!$B$2,"Expired - replacement pending",IF($I97&lt;=Settings!$B$2+Settings!$B$3,"Expiring soon","Active")))))))</f>
        <v/>
      </c>
      <c r="R97" s="19">
        <f>IF(OR($A97="",$G97="",$I97="",$K97&lt;&gt;"",$L97&lt;&gt;""),"",$I97-Settings!$B$2)</f>
        <v/>
      </c>
      <c r="S97" s="18">
        <f>IF($A97="","",IF(OR($K97&lt;&gt;"",$L97&lt;&gt;""),"",IF($N97="","Follow-up date missing",IF($N97&lt;Settings!$B$2,"Follow-up overdue",IF($N97=Settings!$B$2,"Follow-up today",IF($N97&lt;=Settings!$B$2+Settings!$B$4,"Follow-up soon",""))))))</f>
        <v/>
      </c>
      <c r="T97" s="18">
        <f>IF($A97="","",IF($B97="","Account name missing. ","")&amp;IF($C97="","Carrier missing. ","")&amp;IF($D97="","Line of business missing. ","")&amp;IF($E97="","Assigned to missing. ","")&amp;IF($F97="","Request date missing. ","")&amp;IF(COUNTIF($A$2:$A$201,$A97)&gt;1,"Duplicate Binder ID. ","")&amp;IF(AND($G97&lt;&gt;"",$F97&lt;&gt;"",$G97&lt;$F97),"Issue date before request. ","")&amp;IF(AND($G97&lt;&gt;"",$H97=""),"Effective date missing. ","")&amp;IF(AND($G97&lt;&gt;"",$I97=""),"Expiration date missing. ","")&amp;IF(AND($H97&lt;&gt;"",$I97&lt;&gt;"",$I97&lt;$H97),"Expiration before effective. ","")&amp;IF(AND($K97&lt;&gt;"",$J97=""),"Policy number missing. ","")&amp;IF(AND($J97&lt;&gt;"",$K97=""),"Policy received date missing. ","")&amp;IF(AND($L97&lt;&gt;"",$K97&lt;&gt;""),"Both canceled and replaced. ","")&amp;IF(AND($M97&lt;&gt;"",$N97&lt;&gt;"",$N97&lt;$M97),"Next follow-up before last follow-up. ",""))</f>
        <v/>
      </c>
    </row>
    <row r="98">
      <c r="A98" s="15" t="n"/>
      <c r="B98" s="15" t="n"/>
      <c r="C98" s="15" t="n"/>
      <c r="D98" s="15" t="n"/>
      <c r="E98" s="15" t="n"/>
      <c r="F98" s="28" t="n"/>
      <c r="G98" s="28" t="n"/>
      <c r="H98" s="28" t="n"/>
      <c r="I98" s="28" t="n"/>
      <c r="J98" s="15" t="n"/>
      <c r="K98" s="28" t="n"/>
      <c r="L98" s="28" t="n"/>
      <c r="M98" s="28" t="n"/>
      <c r="N98" s="28" t="n"/>
      <c r="O98" s="15" t="n"/>
      <c r="P98" s="17" t="n"/>
      <c r="Q98" s="18">
        <f>IF($A98="","",IF($L98&lt;&gt;"","Canceled",IF($K98&lt;&gt;"","Replaced",IF($G98="","Issuance pending",IF($I98="","Missing expiration",IF($I98&lt;Settings!$B$2,"Expired - replacement pending",IF($I98&lt;=Settings!$B$2+Settings!$B$3,"Expiring soon","Active")))))))</f>
        <v/>
      </c>
      <c r="R98" s="19">
        <f>IF(OR($A98="",$G98="",$I98="",$K98&lt;&gt;"",$L98&lt;&gt;""),"",$I98-Settings!$B$2)</f>
        <v/>
      </c>
      <c r="S98" s="18">
        <f>IF($A98="","",IF(OR($K98&lt;&gt;"",$L98&lt;&gt;""),"",IF($N98="","Follow-up date missing",IF($N98&lt;Settings!$B$2,"Follow-up overdue",IF($N98=Settings!$B$2,"Follow-up today",IF($N98&lt;=Settings!$B$2+Settings!$B$4,"Follow-up soon",""))))))</f>
        <v/>
      </c>
      <c r="T98" s="18">
        <f>IF($A98="","",IF($B98="","Account name missing. ","")&amp;IF($C98="","Carrier missing. ","")&amp;IF($D98="","Line of business missing. ","")&amp;IF($E98="","Assigned to missing. ","")&amp;IF($F98="","Request date missing. ","")&amp;IF(COUNTIF($A$2:$A$201,$A98)&gt;1,"Duplicate Binder ID. ","")&amp;IF(AND($G98&lt;&gt;"",$F98&lt;&gt;"",$G98&lt;$F98),"Issue date before request. ","")&amp;IF(AND($G98&lt;&gt;"",$H98=""),"Effective date missing. ","")&amp;IF(AND($G98&lt;&gt;"",$I98=""),"Expiration date missing. ","")&amp;IF(AND($H98&lt;&gt;"",$I98&lt;&gt;"",$I98&lt;$H98),"Expiration before effective. ","")&amp;IF(AND($K98&lt;&gt;"",$J98=""),"Policy number missing. ","")&amp;IF(AND($J98&lt;&gt;"",$K98=""),"Policy received date missing. ","")&amp;IF(AND($L98&lt;&gt;"",$K98&lt;&gt;""),"Both canceled and replaced. ","")&amp;IF(AND($M98&lt;&gt;"",$N98&lt;&gt;"",$N98&lt;$M98),"Next follow-up before last follow-up. ",""))</f>
        <v/>
      </c>
    </row>
    <row r="99">
      <c r="A99" s="15" t="n"/>
      <c r="B99" s="15" t="n"/>
      <c r="C99" s="15" t="n"/>
      <c r="D99" s="15" t="n"/>
      <c r="E99" s="15" t="n"/>
      <c r="F99" s="28" t="n"/>
      <c r="G99" s="28" t="n"/>
      <c r="H99" s="28" t="n"/>
      <c r="I99" s="28" t="n"/>
      <c r="J99" s="15" t="n"/>
      <c r="K99" s="28" t="n"/>
      <c r="L99" s="28" t="n"/>
      <c r="M99" s="28" t="n"/>
      <c r="N99" s="28" t="n"/>
      <c r="O99" s="15" t="n"/>
      <c r="P99" s="17" t="n"/>
      <c r="Q99" s="18">
        <f>IF($A99="","",IF($L99&lt;&gt;"","Canceled",IF($K99&lt;&gt;"","Replaced",IF($G99="","Issuance pending",IF($I99="","Missing expiration",IF($I99&lt;Settings!$B$2,"Expired - replacement pending",IF($I99&lt;=Settings!$B$2+Settings!$B$3,"Expiring soon","Active")))))))</f>
        <v/>
      </c>
      <c r="R99" s="19">
        <f>IF(OR($A99="",$G99="",$I99="",$K99&lt;&gt;"",$L99&lt;&gt;""),"",$I99-Settings!$B$2)</f>
        <v/>
      </c>
      <c r="S99" s="18">
        <f>IF($A99="","",IF(OR($K99&lt;&gt;"",$L99&lt;&gt;""),"",IF($N99="","Follow-up date missing",IF($N99&lt;Settings!$B$2,"Follow-up overdue",IF($N99=Settings!$B$2,"Follow-up today",IF($N99&lt;=Settings!$B$2+Settings!$B$4,"Follow-up soon",""))))))</f>
        <v/>
      </c>
      <c r="T99" s="18">
        <f>IF($A99="","",IF($B99="","Account name missing. ","")&amp;IF($C99="","Carrier missing. ","")&amp;IF($D99="","Line of business missing. ","")&amp;IF($E99="","Assigned to missing. ","")&amp;IF($F99="","Request date missing. ","")&amp;IF(COUNTIF($A$2:$A$201,$A99)&gt;1,"Duplicate Binder ID. ","")&amp;IF(AND($G99&lt;&gt;"",$F99&lt;&gt;"",$G99&lt;$F99),"Issue date before request. ","")&amp;IF(AND($G99&lt;&gt;"",$H99=""),"Effective date missing. ","")&amp;IF(AND($G99&lt;&gt;"",$I99=""),"Expiration date missing. ","")&amp;IF(AND($H99&lt;&gt;"",$I99&lt;&gt;"",$I99&lt;$H99),"Expiration before effective. ","")&amp;IF(AND($K99&lt;&gt;"",$J99=""),"Policy number missing. ","")&amp;IF(AND($J99&lt;&gt;"",$K99=""),"Policy received date missing. ","")&amp;IF(AND($L99&lt;&gt;"",$K99&lt;&gt;""),"Both canceled and replaced. ","")&amp;IF(AND($M99&lt;&gt;"",$N99&lt;&gt;"",$N99&lt;$M99),"Next follow-up before last follow-up. ",""))</f>
        <v/>
      </c>
    </row>
    <row r="100">
      <c r="A100" s="15" t="n"/>
      <c r="B100" s="15" t="n"/>
      <c r="C100" s="15" t="n"/>
      <c r="D100" s="15" t="n"/>
      <c r="E100" s="15" t="n"/>
      <c r="F100" s="28" t="n"/>
      <c r="G100" s="28" t="n"/>
      <c r="H100" s="28" t="n"/>
      <c r="I100" s="28" t="n"/>
      <c r="J100" s="15" t="n"/>
      <c r="K100" s="28" t="n"/>
      <c r="L100" s="28" t="n"/>
      <c r="M100" s="28" t="n"/>
      <c r="N100" s="28" t="n"/>
      <c r="O100" s="15" t="n"/>
      <c r="P100" s="17" t="n"/>
      <c r="Q100" s="18">
        <f>IF($A100="","",IF($L100&lt;&gt;"","Canceled",IF($K100&lt;&gt;"","Replaced",IF($G100="","Issuance pending",IF($I100="","Missing expiration",IF($I100&lt;Settings!$B$2,"Expired - replacement pending",IF($I100&lt;=Settings!$B$2+Settings!$B$3,"Expiring soon","Active")))))))</f>
        <v/>
      </c>
      <c r="R100" s="19">
        <f>IF(OR($A100="",$G100="",$I100="",$K100&lt;&gt;"",$L100&lt;&gt;""),"",$I100-Settings!$B$2)</f>
        <v/>
      </c>
      <c r="S100" s="18">
        <f>IF($A100="","",IF(OR($K100&lt;&gt;"",$L100&lt;&gt;""),"",IF($N100="","Follow-up date missing",IF($N100&lt;Settings!$B$2,"Follow-up overdue",IF($N100=Settings!$B$2,"Follow-up today",IF($N100&lt;=Settings!$B$2+Settings!$B$4,"Follow-up soon",""))))))</f>
        <v/>
      </c>
      <c r="T100" s="18">
        <f>IF($A100="","",IF($B100="","Account name missing. ","")&amp;IF($C100="","Carrier missing. ","")&amp;IF($D100="","Line of business missing. ","")&amp;IF($E100="","Assigned to missing. ","")&amp;IF($F100="","Request date missing. ","")&amp;IF(COUNTIF($A$2:$A$201,$A100)&gt;1,"Duplicate Binder ID. ","")&amp;IF(AND($G100&lt;&gt;"",$F100&lt;&gt;"",$G100&lt;$F100),"Issue date before request. ","")&amp;IF(AND($G100&lt;&gt;"",$H100=""),"Effective date missing. ","")&amp;IF(AND($G100&lt;&gt;"",$I100=""),"Expiration date missing. ","")&amp;IF(AND($H100&lt;&gt;"",$I100&lt;&gt;"",$I100&lt;$H100),"Expiration before effective. ","")&amp;IF(AND($K100&lt;&gt;"",$J100=""),"Policy number missing. ","")&amp;IF(AND($J100&lt;&gt;"",$K100=""),"Policy received date missing. ","")&amp;IF(AND($L100&lt;&gt;"",$K100&lt;&gt;""),"Both canceled and replaced. ","")&amp;IF(AND($M100&lt;&gt;"",$N100&lt;&gt;"",$N100&lt;$M100),"Next follow-up before last follow-up. ",""))</f>
        <v/>
      </c>
    </row>
    <row r="101">
      <c r="A101" s="15" t="n"/>
      <c r="B101" s="15" t="n"/>
      <c r="C101" s="15" t="n"/>
      <c r="D101" s="15" t="n"/>
      <c r="E101" s="15" t="n"/>
      <c r="F101" s="28" t="n"/>
      <c r="G101" s="28" t="n"/>
      <c r="H101" s="28" t="n"/>
      <c r="I101" s="28" t="n"/>
      <c r="J101" s="15" t="n"/>
      <c r="K101" s="28" t="n"/>
      <c r="L101" s="28" t="n"/>
      <c r="M101" s="28" t="n"/>
      <c r="N101" s="28" t="n"/>
      <c r="O101" s="15" t="n"/>
      <c r="P101" s="17" t="n"/>
      <c r="Q101" s="18">
        <f>IF($A101="","",IF($L101&lt;&gt;"","Canceled",IF($K101&lt;&gt;"","Replaced",IF($G101="","Issuance pending",IF($I101="","Missing expiration",IF($I101&lt;Settings!$B$2,"Expired - replacement pending",IF($I101&lt;=Settings!$B$2+Settings!$B$3,"Expiring soon","Active")))))))</f>
        <v/>
      </c>
      <c r="R101" s="19">
        <f>IF(OR($A101="",$G101="",$I101="",$K101&lt;&gt;"",$L101&lt;&gt;""),"",$I101-Settings!$B$2)</f>
        <v/>
      </c>
      <c r="S101" s="18">
        <f>IF($A101="","",IF(OR($K101&lt;&gt;"",$L101&lt;&gt;""),"",IF($N101="","Follow-up date missing",IF($N101&lt;Settings!$B$2,"Follow-up overdue",IF($N101=Settings!$B$2,"Follow-up today",IF($N101&lt;=Settings!$B$2+Settings!$B$4,"Follow-up soon",""))))))</f>
        <v/>
      </c>
      <c r="T101" s="18">
        <f>IF($A101="","",IF($B101="","Account name missing. ","")&amp;IF($C101="","Carrier missing. ","")&amp;IF($D101="","Line of business missing. ","")&amp;IF($E101="","Assigned to missing. ","")&amp;IF($F101="","Request date missing. ","")&amp;IF(COUNTIF($A$2:$A$201,$A101)&gt;1,"Duplicate Binder ID. ","")&amp;IF(AND($G101&lt;&gt;"",$F101&lt;&gt;"",$G101&lt;$F101),"Issue date before request. ","")&amp;IF(AND($G101&lt;&gt;"",$H101=""),"Effective date missing. ","")&amp;IF(AND($G101&lt;&gt;"",$I101=""),"Expiration date missing. ","")&amp;IF(AND($H101&lt;&gt;"",$I101&lt;&gt;"",$I101&lt;$H101),"Expiration before effective. ","")&amp;IF(AND($K101&lt;&gt;"",$J101=""),"Policy number missing. ","")&amp;IF(AND($J101&lt;&gt;"",$K101=""),"Policy received date missing. ","")&amp;IF(AND($L101&lt;&gt;"",$K101&lt;&gt;""),"Both canceled and replaced. ","")&amp;IF(AND($M101&lt;&gt;"",$N101&lt;&gt;"",$N101&lt;$M101),"Next follow-up before last follow-up. ",""))</f>
        <v/>
      </c>
    </row>
    <row r="102">
      <c r="A102" s="15" t="n"/>
      <c r="B102" s="15" t="n"/>
      <c r="C102" s="15" t="n"/>
      <c r="D102" s="15" t="n"/>
      <c r="E102" s="15" t="n"/>
      <c r="F102" s="28" t="n"/>
      <c r="G102" s="28" t="n"/>
      <c r="H102" s="28" t="n"/>
      <c r="I102" s="28" t="n"/>
      <c r="J102" s="15" t="n"/>
      <c r="K102" s="28" t="n"/>
      <c r="L102" s="28" t="n"/>
      <c r="M102" s="28" t="n"/>
      <c r="N102" s="28" t="n"/>
      <c r="O102" s="15" t="n"/>
      <c r="P102" s="17" t="n"/>
      <c r="Q102" s="18">
        <f>IF($A102="","",IF($L102&lt;&gt;"","Canceled",IF($K102&lt;&gt;"","Replaced",IF($G102="","Issuance pending",IF($I102="","Missing expiration",IF($I102&lt;Settings!$B$2,"Expired - replacement pending",IF($I102&lt;=Settings!$B$2+Settings!$B$3,"Expiring soon","Active")))))))</f>
        <v/>
      </c>
      <c r="R102" s="19">
        <f>IF(OR($A102="",$G102="",$I102="",$K102&lt;&gt;"",$L102&lt;&gt;""),"",$I102-Settings!$B$2)</f>
        <v/>
      </c>
      <c r="S102" s="18">
        <f>IF($A102="","",IF(OR($K102&lt;&gt;"",$L102&lt;&gt;""),"",IF($N102="","Follow-up date missing",IF($N102&lt;Settings!$B$2,"Follow-up overdue",IF($N102=Settings!$B$2,"Follow-up today",IF($N102&lt;=Settings!$B$2+Settings!$B$4,"Follow-up soon",""))))))</f>
        <v/>
      </c>
      <c r="T102" s="18">
        <f>IF($A102="","",IF($B102="","Account name missing. ","")&amp;IF($C102="","Carrier missing. ","")&amp;IF($D102="","Line of business missing. ","")&amp;IF($E102="","Assigned to missing. ","")&amp;IF($F102="","Request date missing. ","")&amp;IF(COUNTIF($A$2:$A$201,$A102)&gt;1,"Duplicate Binder ID. ","")&amp;IF(AND($G102&lt;&gt;"",$F102&lt;&gt;"",$G102&lt;$F102),"Issue date before request. ","")&amp;IF(AND($G102&lt;&gt;"",$H102=""),"Effective date missing. ","")&amp;IF(AND($G102&lt;&gt;"",$I102=""),"Expiration date missing. ","")&amp;IF(AND($H102&lt;&gt;"",$I102&lt;&gt;"",$I102&lt;$H102),"Expiration before effective. ","")&amp;IF(AND($K102&lt;&gt;"",$J102=""),"Policy number missing. ","")&amp;IF(AND($J102&lt;&gt;"",$K102=""),"Policy received date missing. ","")&amp;IF(AND($L102&lt;&gt;"",$K102&lt;&gt;""),"Both canceled and replaced. ","")&amp;IF(AND($M102&lt;&gt;"",$N102&lt;&gt;"",$N102&lt;$M102),"Next follow-up before last follow-up. ",""))</f>
        <v/>
      </c>
    </row>
    <row r="103">
      <c r="A103" s="15" t="n"/>
      <c r="B103" s="15" t="n"/>
      <c r="C103" s="15" t="n"/>
      <c r="D103" s="15" t="n"/>
      <c r="E103" s="15" t="n"/>
      <c r="F103" s="28" t="n"/>
      <c r="G103" s="28" t="n"/>
      <c r="H103" s="28" t="n"/>
      <c r="I103" s="28" t="n"/>
      <c r="J103" s="15" t="n"/>
      <c r="K103" s="28" t="n"/>
      <c r="L103" s="28" t="n"/>
      <c r="M103" s="28" t="n"/>
      <c r="N103" s="28" t="n"/>
      <c r="O103" s="15" t="n"/>
      <c r="P103" s="17" t="n"/>
      <c r="Q103" s="18">
        <f>IF($A103="","",IF($L103&lt;&gt;"","Canceled",IF($K103&lt;&gt;"","Replaced",IF($G103="","Issuance pending",IF($I103="","Missing expiration",IF($I103&lt;Settings!$B$2,"Expired - replacement pending",IF($I103&lt;=Settings!$B$2+Settings!$B$3,"Expiring soon","Active")))))))</f>
        <v/>
      </c>
      <c r="R103" s="19">
        <f>IF(OR($A103="",$G103="",$I103="",$K103&lt;&gt;"",$L103&lt;&gt;""),"",$I103-Settings!$B$2)</f>
        <v/>
      </c>
      <c r="S103" s="18">
        <f>IF($A103="","",IF(OR($K103&lt;&gt;"",$L103&lt;&gt;""),"",IF($N103="","Follow-up date missing",IF($N103&lt;Settings!$B$2,"Follow-up overdue",IF($N103=Settings!$B$2,"Follow-up today",IF($N103&lt;=Settings!$B$2+Settings!$B$4,"Follow-up soon",""))))))</f>
        <v/>
      </c>
      <c r="T103" s="18">
        <f>IF($A103="","",IF($B103="","Account name missing. ","")&amp;IF($C103="","Carrier missing. ","")&amp;IF($D103="","Line of business missing. ","")&amp;IF($E103="","Assigned to missing. ","")&amp;IF($F103="","Request date missing. ","")&amp;IF(COUNTIF($A$2:$A$201,$A103)&gt;1,"Duplicate Binder ID. ","")&amp;IF(AND($G103&lt;&gt;"",$F103&lt;&gt;"",$G103&lt;$F103),"Issue date before request. ","")&amp;IF(AND($G103&lt;&gt;"",$H103=""),"Effective date missing. ","")&amp;IF(AND($G103&lt;&gt;"",$I103=""),"Expiration date missing. ","")&amp;IF(AND($H103&lt;&gt;"",$I103&lt;&gt;"",$I103&lt;$H103),"Expiration before effective. ","")&amp;IF(AND($K103&lt;&gt;"",$J103=""),"Policy number missing. ","")&amp;IF(AND($J103&lt;&gt;"",$K103=""),"Policy received date missing. ","")&amp;IF(AND($L103&lt;&gt;"",$K103&lt;&gt;""),"Both canceled and replaced. ","")&amp;IF(AND($M103&lt;&gt;"",$N103&lt;&gt;"",$N103&lt;$M103),"Next follow-up before last follow-up. ",""))</f>
        <v/>
      </c>
    </row>
    <row r="104">
      <c r="A104" s="15" t="n"/>
      <c r="B104" s="15" t="n"/>
      <c r="C104" s="15" t="n"/>
      <c r="D104" s="15" t="n"/>
      <c r="E104" s="15" t="n"/>
      <c r="F104" s="28" t="n"/>
      <c r="G104" s="28" t="n"/>
      <c r="H104" s="28" t="n"/>
      <c r="I104" s="28" t="n"/>
      <c r="J104" s="15" t="n"/>
      <c r="K104" s="28" t="n"/>
      <c r="L104" s="28" t="n"/>
      <c r="M104" s="28" t="n"/>
      <c r="N104" s="28" t="n"/>
      <c r="O104" s="15" t="n"/>
      <c r="P104" s="17" t="n"/>
      <c r="Q104" s="18">
        <f>IF($A104="","",IF($L104&lt;&gt;"","Canceled",IF($K104&lt;&gt;"","Replaced",IF($G104="","Issuance pending",IF($I104="","Missing expiration",IF($I104&lt;Settings!$B$2,"Expired - replacement pending",IF($I104&lt;=Settings!$B$2+Settings!$B$3,"Expiring soon","Active")))))))</f>
        <v/>
      </c>
      <c r="R104" s="19">
        <f>IF(OR($A104="",$G104="",$I104="",$K104&lt;&gt;"",$L104&lt;&gt;""),"",$I104-Settings!$B$2)</f>
        <v/>
      </c>
      <c r="S104" s="18">
        <f>IF($A104="","",IF(OR($K104&lt;&gt;"",$L104&lt;&gt;""),"",IF($N104="","Follow-up date missing",IF($N104&lt;Settings!$B$2,"Follow-up overdue",IF($N104=Settings!$B$2,"Follow-up today",IF($N104&lt;=Settings!$B$2+Settings!$B$4,"Follow-up soon",""))))))</f>
        <v/>
      </c>
      <c r="T104" s="18">
        <f>IF($A104="","",IF($B104="","Account name missing. ","")&amp;IF($C104="","Carrier missing. ","")&amp;IF($D104="","Line of business missing. ","")&amp;IF($E104="","Assigned to missing. ","")&amp;IF($F104="","Request date missing. ","")&amp;IF(COUNTIF($A$2:$A$201,$A104)&gt;1,"Duplicate Binder ID. ","")&amp;IF(AND($G104&lt;&gt;"",$F104&lt;&gt;"",$G104&lt;$F104),"Issue date before request. ","")&amp;IF(AND($G104&lt;&gt;"",$H104=""),"Effective date missing. ","")&amp;IF(AND($G104&lt;&gt;"",$I104=""),"Expiration date missing. ","")&amp;IF(AND($H104&lt;&gt;"",$I104&lt;&gt;"",$I104&lt;$H104),"Expiration before effective. ","")&amp;IF(AND($K104&lt;&gt;"",$J104=""),"Policy number missing. ","")&amp;IF(AND($J104&lt;&gt;"",$K104=""),"Policy received date missing. ","")&amp;IF(AND($L104&lt;&gt;"",$K104&lt;&gt;""),"Both canceled and replaced. ","")&amp;IF(AND($M104&lt;&gt;"",$N104&lt;&gt;"",$N104&lt;$M104),"Next follow-up before last follow-up. ",""))</f>
        <v/>
      </c>
    </row>
    <row r="105">
      <c r="A105" s="15" t="n"/>
      <c r="B105" s="15" t="n"/>
      <c r="C105" s="15" t="n"/>
      <c r="D105" s="15" t="n"/>
      <c r="E105" s="15" t="n"/>
      <c r="F105" s="28" t="n"/>
      <c r="G105" s="28" t="n"/>
      <c r="H105" s="28" t="n"/>
      <c r="I105" s="28" t="n"/>
      <c r="J105" s="15" t="n"/>
      <c r="K105" s="28" t="n"/>
      <c r="L105" s="28" t="n"/>
      <c r="M105" s="28" t="n"/>
      <c r="N105" s="28" t="n"/>
      <c r="O105" s="15" t="n"/>
      <c r="P105" s="17" t="n"/>
      <c r="Q105" s="18">
        <f>IF($A105="","",IF($L105&lt;&gt;"","Canceled",IF($K105&lt;&gt;"","Replaced",IF($G105="","Issuance pending",IF($I105="","Missing expiration",IF($I105&lt;Settings!$B$2,"Expired - replacement pending",IF($I105&lt;=Settings!$B$2+Settings!$B$3,"Expiring soon","Active")))))))</f>
        <v/>
      </c>
      <c r="R105" s="19">
        <f>IF(OR($A105="",$G105="",$I105="",$K105&lt;&gt;"",$L105&lt;&gt;""),"",$I105-Settings!$B$2)</f>
        <v/>
      </c>
      <c r="S105" s="18">
        <f>IF($A105="","",IF(OR($K105&lt;&gt;"",$L105&lt;&gt;""),"",IF($N105="","Follow-up date missing",IF($N105&lt;Settings!$B$2,"Follow-up overdue",IF($N105=Settings!$B$2,"Follow-up today",IF($N105&lt;=Settings!$B$2+Settings!$B$4,"Follow-up soon",""))))))</f>
        <v/>
      </c>
      <c r="T105" s="18">
        <f>IF($A105="","",IF($B105="","Account name missing. ","")&amp;IF($C105="","Carrier missing. ","")&amp;IF($D105="","Line of business missing. ","")&amp;IF($E105="","Assigned to missing. ","")&amp;IF($F105="","Request date missing. ","")&amp;IF(COUNTIF($A$2:$A$201,$A105)&gt;1,"Duplicate Binder ID. ","")&amp;IF(AND($G105&lt;&gt;"",$F105&lt;&gt;"",$G105&lt;$F105),"Issue date before request. ","")&amp;IF(AND($G105&lt;&gt;"",$H105=""),"Effective date missing. ","")&amp;IF(AND($G105&lt;&gt;"",$I105=""),"Expiration date missing. ","")&amp;IF(AND($H105&lt;&gt;"",$I105&lt;&gt;"",$I105&lt;$H105),"Expiration before effective. ","")&amp;IF(AND($K105&lt;&gt;"",$J105=""),"Policy number missing. ","")&amp;IF(AND($J105&lt;&gt;"",$K105=""),"Policy received date missing. ","")&amp;IF(AND($L105&lt;&gt;"",$K105&lt;&gt;""),"Both canceled and replaced. ","")&amp;IF(AND($M105&lt;&gt;"",$N105&lt;&gt;"",$N105&lt;$M105),"Next follow-up before last follow-up. ",""))</f>
        <v/>
      </c>
    </row>
    <row r="106">
      <c r="A106" s="15" t="n"/>
      <c r="B106" s="15" t="n"/>
      <c r="C106" s="15" t="n"/>
      <c r="D106" s="15" t="n"/>
      <c r="E106" s="15" t="n"/>
      <c r="F106" s="28" t="n"/>
      <c r="G106" s="28" t="n"/>
      <c r="H106" s="28" t="n"/>
      <c r="I106" s="28" t="n"/>
      <c r="J106" s="15" t="n"/>
      <c r="K106" s="28" t="n"/>
      <c r="L106" s="28" t="n"/>
      <c r="M106" s="28" t="n"/>
      <c r="N106" s="28" t="n"/>
      <c r="O106" s="15" t="n"/>
      <c r="P106" s="17" t="n"/>
      <c r="Q106" s="18">
        <f>IF($A106="","",IF($L106&lt;&gt;"","Canceled",IF($K106&lt;&gt;"","Replaced",IF($G106="","Issuance pending",IF($I106="","Missing expiration",IF($I106&lt;Settings!$B$2,"Expired - replacement pending",IF($I106&lt;=Settings!$B$2+Settings!$B$3,"Expiring soon","Active")))))))</f>
        <v/>
      </c>
      <c r="R106" s="19">
        <f>IF(OR($A106="",$G106="",$I106="",$K106&lt;&gt;"",$L106&lt;&gt;""),"",$I106-Settings!$B$2)</f>
        <v/>
      </c>
      <c r="S106" s="18">
        <f>IF($A106="","",IF(OR($K106&lt;&gt;"",$L106&lt;&gt;""),"",IF($N106="","Follow-up date missing",IF($N106&lt;Settings!$B$2,"Follow-up overdue",IF($N106=Settings!$B$2,"Follow-up today",IF($N106&lt;=Settings!$B$2+Settings!$B$4,"Follow-up soon",""))))))</f>
        <v/>
      </c>
      <c r="T106" s="18">
        <f>IF($A106="","",IF($B106="","Account name missing. ","")&amp;IF($C106="","Carrier missing. ","")&amp;IF($D106="","Line of business missing. ","")&amp;IF($E106="","Assigned to missing. ","")&amp;IF($F106="","Request date missing. ","")&amp;IF(COUNTIF($A$2:$A$201,$A106)&gt;1,"Duplicate Binder ID. ","")&amp;IF(AND($G106&lt;&gt;"",$F106&lt;&gt;"",$G106&lt;$F106),"Issue date before request. ","")&amp;IF(AND($G106&lt;&gt;"",$H106=""),"Effective date missing. ","")&amp;IF(AND($G106&lt;&gt;"",$I106=""),"Expiration date missing. ","")&amp;IF(AND($H106&lt;&gt;"",$I106&lt;&gt;"",$I106&lt;$H106),"Expiration before effective. ","")&amp;IF(AND($K106&lt;&gt;"",$J106=""),"Policy number missing. ","")&amp;IF(AND($J106&lt;&gt;"",$K106=""),"Policy received date missing. ","")&amp;IF(AND($L106&lt;&gt;"",$K106&lt;&gt;""),"Both canceled and replaced. ","")&amp;IF(AND($M106&lt;&gt;"",$N106&lt;&gt;"",$N106&lt;$M106),"Next follow-up before last follow-up. ",""))</f>
        <v/>
      </c>
    </row>
    <row r="107">
      <c r="A107" s="15" t="n"/>
      <c r="B107" s="15" t="n"/>
      <c r="C107" s="15" t="n"/>
      <c r="D107" s="15" t="n"/>
      <c r="E107" s="15" t="n"/>
      <c r="F107" s="28" t="n"/>
      <c r="G107" s="28" t="n"/>
      <c r="H107" s="28" t="n"/>
      <c r="I107" s="28" t="n"/>
      <c r="J107" s="15" t="n"/>
      <c r="K107" s="28" t="n"/>
      <c r="L107" s="28" t="n"/>
      <c r="M107" s="28" t="n"/>
      <c r="N107" s="28" t="n"/>
      <c r="O107" s="15" t="n"/>
      <c r="P107" s="17" t="n"/>
      <c r="Q107" s="18">
        <f>IF($A107="","",IF($L107&lt;&gt;"","Canceled",IF($K107&lt;&gt;"","Replaced",IF($G107="","Issuance pending",IF($I107="","Missing expiration",IF($I107&lt;Settings!$B$2,"Expired - replacement pending",IF($I107&lt;=Settings!$B$2+Settings!$B$3,"Expiring soon","Active")))))))</f>
        <v/>
      </c>
      <c r="R107" s="19">
        <f>IF(OR($A107="",$G107="",$I107="",$K107&lt;&gt;"",$L107&lt;&gt;""),"",$I107-Settings!$B$2)</f>
        <v/>
      </c>
      <c r="S107" s="18">
        <f>IF($A107="","",IF(OR($K107&lt;&gt;"",$L107&lt;&gt;""),"",IF($N107="","Follow-up date missing",IF($N107&lt;Settings!$B$2,"Follow-up overdue",IF($N107=Settings!$B$2,"Follow-up today",IF($N107&lt;=Settings!$B$2+Settings!$B$4,"Follow-up soon",""))))))</f>
        <v/>
      </c>
      <c r="T107" s="18">
        <f>IF($A107="","",IF($B107="","Account name missing. ","")&amp;IF($C107="","Carrier missing. ","")&amp;IF($D107="","Line of business missing. ","")&amp;IF($E107="","Assigned to missing. ","")&amp;IF($F107="","Request date missing. ","")&amp;IF(COUNTIF($A$2:$A$201,$A107)&gt;1,"Duplicate Binder ID. ","")&amp;IF(AND($G107&lt;&gt;"",$F107&lt;&gt;"",$G107&lt;$F107),"Issue date before request. ","")&amp;IF(AND($G107&lt;&gt;"",$H107=""),"Effective date missing. ","")&amp;IF(AND($G107&lt;&gt;"",$I107=""),"Expiration date missing. ","")&amp;IF(AND($H107&lt;&gt;"",$I107&lt;&gt;"",$I107&lt;$H107),"Expiration before effective. ","")&amp;IF(AND($K107&lt;&gt;"",$J107=""),"Policy number missing. ","")&amp;IF(AND($J107&lt;&gt;"",$K107=""),"Policy received date missing. ","")&amp;IF(AND($L107&lt;&gt;"",$K107&lt;&gt;""),"Both canceled and replaced. ","")&amp;IF(AND($M107&lt;&gt;"",$N107&lt;&gt;"",$N107&lt;$M107),"Next follow-up before last follow-up. ",""))</f>
        <v/>
      </c>
    </row>
    <row r="108">
      <c r="A108" s="15" t="n"/>
      <c r="B108" s="15" t="n"/>
      <c r="C108" s="15" t="n"/>
      <c r="D108" s="15" t="n"/>
      <c r="E108" s="15" t="n"/>
      <c r="F108" s="28" t="n"/>
      <c r="G108" s="28" t="n"/>
      <c r="H108" s="28" t="n"/>
      <c r="I108" s="28" t="n"/>
      <c r="J108" s="15" t="n"/>
      <c r="K108" s="28" t="n"/>
      <c r="L108" s="28" t="n"/>
      <c r="M108" s="28" t="n"/>
      <c r="N108" s="28" t="n"/>
      <c r="O108" s="15" t="n"/>
      <c r="P108" s="17" t="n"/>
      <c r="Q108" s="18">
        <f>IF($A108="","",IF($L108&lt;&gt;"","Canceled",IF($K108&lt;&gt;"","Replaced",IF($G108="","Issuance pending",IF($I108="","Missing expiration",IF($I108&lt;Settings!$B$2,"Expired - replacement pending",IF($I108&lt;=Settings!$B$2+Settings!$B$3,"Expiring soon","Active")))))))</f>
        <v/>
      </c>
      <c r="R108" s="19">
        <f>IF(OR($A108="",$G108="",$I108="",$K108&lt;&gt;"",$L108&lt;&gt;""),"",$I108-Settings!$B$2)</f>
        <v/>
      </c>
      <c r="S108" s="18">
        <f>IF($A108="","",IF(OR($K108&lt;&gt;"",$L108&lt;&gt;""),"",IF($N108="","Follow-up date missing",IF($N108&lt;Settings!$B$2,"Follow-up overdue",IF($N108=Settings!$B$2,"Follow-up today",IF($N108&lt;=Settings!$B$2+Settings!$B$4,"Follow-up soon",""))))))</f>
        <v/>
      </c>
      <c r="T108" s="18">
        <f>IF($A108="","",IF($B108="","Account name missing. ","")&amp;IF($C108="","Carrier missing. ","")&amp;IF($D108="","Line of business missing. ","")&amp;IF($E108="","Assigned to missing. ","")&amp;IF($F108="","Request date missing. ","")&amp;IF(COUNTIF($A$2:$A$201,$A108)&gt;1,"Duplicate Binder ID. ","")&amp;IF(AND($G108&lt;&gt;"",$F108&lt;&gt;"",$G108&lt;$F108),"Issue date before request. ","")&amp;IF(AND($G108&lt;&gt;"",$H108=""),"Effective date missing. ","")&amp;IF(AND($G108&lt;&gt;"",$I108=""),"Expiration date missing. ","")&amp;IF(AND($H108&lt;&gt;"",$I108&lt;&gt;"",$I108&lt;$H108),"Expiration before effective. ","")&amp;IF(AND($K108&lt;&gt;"",$J108=""),"Policy number missing. ","")&amp;IF(AND($J108&lt;&gt;"",$K108=""),"Policy received date missing. ","")&amp;IF(AND($L108&lt;&gt;"",$K108&lt;&gt;""),"Both canceled and replaced. ","")&amp;IF(AND($M108&lt;&gt;"",$N108&lt;&gt;"",$N108&lt;$M108),"Next follow-up before last follow-up. ",""))</f>
        <v/>
      </c>
    </row>
    <row r="109">
      <c r="A109" s="15" t="n"/>
      <c r="B109" s="15" t="n"/>
      <c r="C109" s="15" t="n"/>
      <c r="D109" s="15" t="n"/>
      <c r="E109" s="15" t="n"/>
      <c r="F109" s="28" t="n"/>
      <c r="G109" s="28" t="n"/>
      <c r="H109" s="28" t="n"/>
      <c r="I109" s="28" t="n"/>
      <c r="J109" s="15" t="n"/>
      <c r="K109" s="28" t="n"/>
      <c r="L109" s="28" t="n"/>
      <c r="M109" s="28" t="n"/>
      <c r="N109" s="28" t="n"/>
      <c r="O109" s="15" t="n"/>
      <c r="P109" s="17" t="n"/>
      <c r="Q109" s="18">
        <f>IF($A109="","",IF($L109&lt;&gt;"","Canceled",IF($K109&lt;&gt;"","Replaced",IF($G109="","Issuance pending",IF($I109="","Missing expiration",IF($I109&lt;Settings!$B$2,"Expired - replacement pending",IF($I109&lt;=Settings!$B$2+Settings!$B$3,"Expiring soon","Active")))))))</f>
        <v/>
      </c>
      <c r="R109" s="19">
        <f>IF(OR($A109="",$G109="",$I109="",$K109&lt;&gt;"",$L109&lt;&gt;""),"",$I109-Settings!$B$2)</f>
        <v/>
      </c>
      <c r="S109" s="18">
        <f>IF($A109="","",IF(OR($K109&lt;&gt;"",$L109&lt;&gt;""),"",IF($N109="","Follow-up date missing",IF($N109&lt;Settings!$B$2,"Follow-up overdue",IF($N109=Settings!$B$2,"Follow-up today",IF($N109&lt;=Settings!$B$2+Settings!$B$4,"Follow-up soon",""))))))</f>
        <v/>
      </c>
      <c r="T109" s="18">
        <f>IF($A109="","",IF($B109="","Account name missing. ","")&amp;IF($C109="","Carrier missing. ","")&amp;IF($D109="","Line of business missing. ","")&amp;IF($E109="","Assigned to missing. ","")&amp;IF($F109="","Request date missing. ","")&amp;IF(COUNTIF($A$2:$A$201,$A109)&gt;1,"Duplicate Binder ID. ","")&amp;IF(AND($G109&lt;&gt;"",$F109&lt;&gt;"",$G109&lt;$F109),"Issue date before request. ","")&amp;IF(AND($G109&lt;&gt;"",$H109=""),"Effective date missing. ","")&amp;IF(AND($G109&lt;&gt;"",$I109=""),"Expiration date missing. ","")&amp;IF(AND($H109&lt;&gt;"",$I109&lt;&gt;"",$I109&lt;$H109),"Expiration before effective. ","")&amp;IF(AND($K109&lt;&gt;"",$J109=""),"Policy number missing. ","")&amp;IF(AND($J109&lt;&gt;"",$K109=""),"Policy received date missing. ","")&amp;IF(AND($L109&lt;&gt;"",$K109&lt;&gt;""),"Both canceled and replaced. ","")&amp;IF(AND($M109&lt;&gt;"",$N109&lt;&gt;"",$N109&lt;$M109),"Next follow-up before last follow-up. ",""))</f>
        <v/>
      </c>
    </row>
    <row r="110">
      <c r="A110" s="15" t="n"/>
      <c r="B110" s="15" t="n"/>
      <c r="C110" s="15" t="n"/>
      <c r="D110" s="15" t="n"/>
      <c r="E110" s="15" t="n"/>
      <c r="F110" s="28" t="n"/>
      <c r="G110" s="28" t="n"/>
      <c r="H110" s="28" t="n"/>
      <c r="I110" s="28" t="n"/>
      <c r="J110" s="15" t="n"/>
      <c r="K110" s="28" t="n"/>
      <c r="L110" s="28" t="n"/>
      <c r="M110" s="28" t="n"/>
      <c r="N110" s="28" t="n"/>
      <c r="O110" s="15" t="n"/>
      <c r="P110" s="17" t="n"/>
      <c r="Q110" s="18">
        <f>IF($A110="","",IF($L110&lt;&gt;"","Canceled",IF($K110&lt;&gt;"","Replaced",IF($G110="","Issuance pending",IF($I110="","Missing expiration",IF($I110&lt;Settings!$B$2,"Expired - replacement pending",IF($I110&lt;=Settings!$B$2+Settings!$B$3,"Expiring soon","Active")))))))</f>
        <v/>
      </c>
      <c r="R110" s="19">
        <f>IF(OR($A110="",$G110="",$I110="",$K110&lt;&gt;"",$L110&lt;&gt;""),"",$I110-Settings!$B$2)</f>
        <v/>
      </c>
      <c r="S110" s="18">
        <f>IF($A110="","",IF(OR($K110&lt;&gt;"",$L110&lt;&gt;""),"",IF($N110="","Follow-up date missing",IF($N110&lt;Settings!$B$2,"Follow-up overdue",IF($N110=Settings!$B$2,"Follow-up today",IF($N110&lt;=Settings!$B$2+Settings!$B$4,"Follow-up soon",""))))))</f>
        <v/>
      </c>
      <c r="T110" s="18">
        <f>IF($A110="","",IF($B110="","Account name missing. ","")&amp;IF($C110="","Carrier missing. ","")&amp;IF($D110="","Line of business missing. ","")&amp;IF($E110="","Assigned to missing. ","")&amp;IF($F110="","Request date missing. ","")&amp;IF(COUNTIF($A$2:$A$201,$A110)&gt;1,"Duplicate Binder ID. ","")&amp;IF(AND($G110&lt;&gt;"",$F110&lt;&gt;"",$G110&lt;$F110),"Issue date before request. ","")&amp;IF(AND($G110&lt;&gt;"",$H110=""),"Effective date missing. ","")&amp;IF(AND($G110&lt;&gt;"",$I110=""),"Expiration date missing. ","")&amp;IF(AND($H110&lt;&gt;"",$I110&lt;&gt;"",$I110&lt;$H110),"Expiration before effective. ","")&amp;IF(AND($K110&lt;&gt;"",$J110=""),"Policy number missing. ","")&amp;IF(AND($J110&lt;&gt;"",$K110=""),"Policy received date missing. ","")&amp;IF(AND($L110&lt;&gt;"",$K110&lt;&gt;""),"Both canceled and replaced. ","")&amp;IF(AND($M110&lt;&gt;"",$N110&lt;&gt;"",$N110&lt;$M110),"Next follow-up before last follow-up. ",""))</f>
        <v/>
      </c>
    </row>
    <row r="111">
      <c r="A111" s="15" t="n"/>
      <c r="B111" s="15" t="n"/>
      <c r="C111" s="15" t="n"/>
      <c r="D111" s="15" t="n"/>
      <c r="E111" s="15" t="n"/>
      <c r="F111" s="28" t="n"/>
      <c r="G111" s="28" t="n"/>
      <c r="H111" s="28" t="n"/>
      <c r="I111" s="28" t="n"/>
      <c r="J111" s="15" t="n"/>
      <c r="K111" s="28" t="n"/>
      <c r="L111" s="28" t="n"/>
      <c r="M111" s="28" t="n"/>
      <c r="N111" s="28" t="n"/>
      <c r="O111" s="15" t="n"/>
      <c r="P111" s="17" t="n"/>
      <c r="Q111" s="18">
        <f>IF($A111="","",IF($L111&lt;&gt;"","Canceled",IF($K111&lt;&gt;"","Replaced",IF($G111="","Issuance pending",IF($I111="","Missing expiration",IF($I111&lt;Settings!$B$2,"Expired - replacement pending",IF($I111&lt;=Settings!$B$2+Settings!$B$3,"Expiring soon","Active")))))))</f>
        <v/>
      </c>
      <c r="R111" s="19">
        <f>IF(OR($A111="",$G111="",$I111="",$K111&lt;&gt;"",$L111&lt;&gt;""),"",$I111-Settings!$B$2)</f>
        <v/>
      </c>
      <c r="S111" s="18">
        <f>IF($A111="","",IF(OR($K111&lt;&gt;"",$L111&lt;&gt;""),"",IF($N111="","Follow-up date missing",IF($N111&lt;Settings!$B$2,"Follow-up overdue",IF($N111=Settings!$B$2,"Follow-up today",IF($N111&lt;=Settings!$B$2+Settings!$B$4,"Follow-up soon",""))))))</f>
        <v/>
      </c>
      <c r="T111" s="18">
        <f>IF($A111="","",IF($B111="","Account name missing. ","")&amp;IF($C111="","Carrier missing. ","")&amp;IF($D111="","Line of business missing. ","")&amp;IF($E111="","Assigned to missing. ","")&amp;IF($F111="","Request date missing. ","")&amp;IF(COUNTIF($A$2:$A$201,$A111)&gt;1,"Duplicate Binder ID. ","")&amp;IF(AND($G111&lt;&gt;"",$F111&lt;&gt;"",$G111&lt;$F111),"Issue date before request. ","")&amp;IF(AND($G111&lt;&gt;"",$H111=""),"Effective date missing. ","")&amp;IF(AND($G111&lt;&gt;"",$I111=""),"Expiration date missing. ","")&amp;IF(AND($H111&lt;&gt;"",$I111&lt;&gt;"",$I111&lt;$H111),"Expiration before effective. ","")&amp;IF(AND($K111&lt;&gt;"",$J111=""),"Policy number missing. ","")&amp;IF(AND($J111&lt;&gt;"",$K111=""),"Policy received date missing. ","")&amp;IF(AND($L111&lt;&gt;"",$K111&lt;&gt;""),"Both canceled and replaced. ","")&amp;IF(AND($M111&lt;&gt;"",$N111&lt;&gt;"",$N111&lt;$M111),"Next follow-up before last follow-up. ",""))</f>
        <v/>
      </c>
    </row>
    <row r="112">
      <c r="A112" s="15" t="n"/>
      <c r="B112" s="15" t="n"/>
      <c r="C112" s="15" t="n"/>
      <c r="D112" s="15" t="n"/>
      <c r="E112" s="15" t="n"/>
      <c r="F112" s="28" t="n"/>
      <c r="G112" s="28" t="n"/>
      <c r="H112" s="28" t="n"/>
      <c r="I112" s="28" t="n"/>
      <c r="J112" s="15" t="n"/>
      <c r="K112" s="28" t="n"/>
      <c r="L112" s="28" t="n"/>
      <c r="M112" s="28" t="n"/>
      <c r="N112" s="28" t="n"/>
      <c r="O112" s="15" t="n"/>
      <c r="P112" s="17" t="n"/>
      <c r="Q112" s="18">
        <f>IF($A112="","",IF($L112&lt;&gt;"","Canceled",IF($K112&lt;&gt;"","Replaced",IF($G112="","Issuance pending",IF($I112="","Missing expiration",IF($I112&lt;Settings!$B$2,"Expired - replacement pending",IF($I112&lt;=Settings!$B$2+Settings!$B$3,"Expiring soon","Active")))))))</f>
        <v/>
      </c>
      <c r="R112" s="19">
        <f>IF(OR($A112="",$G112="",$I112="",$K112&lt;&gt;"",$L112&lt;&gt;""),"",$I112-Settings!$B$2)</f>
        <v/>
      </c>
      <c r="S112" s="18">
        <f>IF($A112="","",IF(OR($K112&lt;&gt;"",$L112&lt;&gt;""),"",IF($N112="","Follow-up date missing",IF($N112&lt;Settings!$B$2,"Follow-up overdue",IF($N112=Settings!$B$2,"Follow-up today",IF($N112&lt;=Settings!$B$2+Settings!$B$4,"Follow-up soon",""))))))</f>
        <v/>
      </c>
      <c r="T112" s="18">
        <f>IF($A112="","",IF($B112="","Account name missing. ","")&amp;IF($C112="","Carrier missing. ","")&amp;IF($D112="","Line of business missing. ","")&amp;IF($E112="","Assigned to missing. ","")&amp;IF($F112="","Request date missing. ","")&amp;IF(COUNTIF($A$2:$A$201,$A112)&gt;1,"Duplicate Binder ID. ","")&amp;IF(AND($G112&lt;&gt;"",$F112&lt;&gt;"",$G112&lt;$F112),"Issue date before request. ","")&amp;IF(AND($G112&lt;&gt;"",$H112=""),"Effective date missing. ","")&amp;IF(AND($G112&lt;&gt;"",$I112=""),"Expiration date missing. ","")&amp;IF(AND($H112&lt;&gt;"",$I112&lt;&gt;"",$I112&lt;$H112),"Expiration before effective. ","")&amp;IF(AND($K112&lt;&gt;"",$J112=""),"Policy number missing. ","")&amp;IF(AND($J112&lt;&gt;"",$K112=""),"Policy received date missing. ","")&amp;IF(AND($L112&lt;&gt;"",$K112&lt;&gt;""),"Both canceled and replaced. ","")&amp;IF(AND($M112&lt;&gt;"",$N112&lt;&gt;"",$N112&lt;$M112),"Next follow-up before last follow-up. ",""))</f>
        <v/>
      </c>
    </row>
    <row r="113">
      <c r="A113" s="15" t="n"/>
      <c r="B113" s="15" t="n"/>
      <c r="C113" s="15" t="n"/>
      <c r="D113" s="15" t="n"/>
      <c r="E113" s="15" t="n"/>
      <c r="F113" s="28" t="n"/>
      <c r="G113" s="28" t="n"/>
      <c r="H113" s="28" t="n"/>
      <c r="I113" s="28" t="n"/>
      <c r="J113" s="15" t="n"/>
      <c r="K113" s="28" t="n"/>
      <c r="L113" s="28" t="n"/>
      <c r="M113" s="28" t="n"/>
      <c r="N113" s="28" t="n"/>
      <c r="O113" s="15" t="n"/>
      <c r="P113" s="17" t="n"/>
      <c r="Q113" s="18">
        <f>IF($A113="","",IF($L113&lt;&gt;"","Canceled",IF($K113&lt;&gt;"","Replaced",IF($G113="","Issuance pending",IF($I113="","Missing expiration",IF($I113&lt;Settings!$B$2,"Expired - replacement pending",IF($I113&lt;=Settings!$B$2+Settings!$B$3,"Expiring soon","Active")))))))</f>
        <v/>
      </c>
      <c r="R113" s="19">
        <f>IF(OR($A113="",$G113="",$I113="",$K113&lt;&gt;"",$L113&lt;&gt;""),"",$I113-Settings!$B$2)</f>
        <v/>
      </c>
      <c r="S113" s="18">
        <f>IF($A113="","",IF(OR($K113&lt;&gt;"",$L113&lt;&gt;""),"",IF($N113="","Follow-up date missing",IF($N113&lt;Settings!$B$2,"Follow-up overdue",IF($N113=Settings!$B$2,"Follow-up today",IF($N113&lt;=Settings!$B$2+Settings!$B$4,"Follow-up soon",""))))))</f>
        <v/>
      </c>
      <c r="T113" s="18">
        <f>IF($A113="","",IF($B113="","Account name missing. ","")&amp;IF($C113="","Carrier missing. ","")&amp;IF($D113="","Line of business missing. ","")&amp;IF($E113="","Assigned to missing. ","")&amp;IF($F113="","Request date missing. ","")&amp;IF(COUNTIF($A$2:$A$201,$A113)&gt;1,"Duplicate Binder ID. ","")&amp;IF(AND($G113&lt;&gt;"",$F113&lt;&gt;"",$G113&lt;$F113),"Issue date before request. ","")&amp;IF(AND($G113&lt;&gt;"",$H113=""),"Effective date missing. ","")&amp;IF(AND($G113&lt;&gt;"",$I113=""),"Expiration date missing. ","")&amp;IF(AND($H113&lt;&gt;"",$I113&lt;&gt;"",$I113&lt;$H113),"Expiration before effective. ","")&amp;IF(AND($K113&lt;&gt;"",$J113=""),"Policy number missing. ","")&amp;IF(AND($J113&lt;&gt;"",$K113=""),"Policy received date missing. ","")&amp;IF(AND($L113&lt;&gt;"",$K113&lt;&gt;""),"Both canceled and replaced. ","")&amp;IF(AND($M113&lt;&gt;"",$N113&lt;&gt;"",$N113&lt;$M113),"Next follow-up before last follow-up. ",""))</f>
        <v/>
      </c>
    </row>
    <row r="114">
      <c r="A114" s="15" t="n"/>
      <c r="B114" s="15" t="n"/>
      <c r="C114" s="15" t="n"/>
      <c r="D114" s="15" t="n"/>
      <c r="E114" s="15" t="n"/>
      <c r="F114" s="28" t="n"/>
      <c r="G114" s="28" t="n"/>
      <c r="H114" s="28" t="n"/>
      <c r="I114" s="28" t="n"/>
      <c r="J114" s="15" t="n"/>
      <c r="K114" s="28" t="n"/>
      <c r="L114" s="28" t="n"/>
      <c r="M114" s="28" t="n"/>
      <c r="N114" s="28" t="n"/>
      <c r="O114" s="15" t="n"/>
      <c r="P114" s="17" t="n"/>
      <c r="Q114" s="18">
        <f>IF($A114="","",IF($L114&lt;&gt;"","Canceled",IF($K114&lt;&gt;"","Replaced",IF($G114="","Issuance pending",IF($I114="","Missing expiration",IF($I114&lt;Settings!$B$2,"Expired - replacement pending",IF($I114&lt;=Settings!$B$2+Settings!$B$3,"Expiring soon","Active")))))))</f>
        <v/>
      </c>
      <c r="R114" s="19">
        <f>IF(OR($A114="",$G114="",$I114="",$K114&lt;&gt;"",$L114&lt;&gt;""),"",$I114-Settings!$B$2)</f>
        <v/>
      </c>
      <c r="S114" s="18">
        <f>IF($A114="","",IF(OR($K114&lt;&gt;"",$L114&lt;&gt;""),"",IF($N114="","Follow-up date missing",IF($N114&lt;Settings!$B$2,"Follow-up overdue",IF($N114=Settings!$B$2,"Follow-up today",IF($N114&lt;=Settings!$B$2+Settings!$B$4,"Follow-up soon",""))))))</f>
        <v/>
      </c>
      <c r="T114" s="18">
        <f>IF($A114="","",IF($B114="","Account name missing. ","")&amp;IF($C114="","Carrier missing. ","")&amp;IF($D114="","Line of business missing. ","")&amp;IF($E114="","Assigned to missing. ","")&amp;IF($F114="","Request date missing. ","")&amp;IF(COUNTIF($A$2:$A$201,$A114)&gt;1,"Duplicate Binder ID. ","")&amp;IF(AND($G114&lt;&gt;"",$F114&lt;&gt;"",$G114&lt;$F114),"Issue date before request. ","")&amp;IF(AND($G114&lt;&gt;"",$H114=""),"Effective date missing. ","")&amp;IF(AND($G114&lt;&gt;"",$I114=""),"Expiration date missing. ","")&amp;IF(AND($H114&lt;&gt;"",$I114&lt;&gt;"",$I114&lt;$H114),"Expiration before effective. ","")&amp;IF(AND($K114&lt;&gt;"",$J114=""),"Policy number missing. ","")&amp;IF(AND($J114&lt;&gt;"",$K114=""),"Policy received date missing. ","")&amp;IF(AND($L114&lt;&gt;"",$K114&lt;&gt;""),"Both canceled and replaced. ","")&amp;IF(AND($M114&lt;&gt;"",$N114&lt;&gt;"",$N114&lt;$M114),"Next follow-up before last follow-up. ",""))</f>
        <v/>
      </c>
    </row>
    <row r="115">
      <c r="A115" s="15" t="n"/>
      <c r="B115" s="15" t="n"/>
      <c r="C115" s="15" t="n"/>
      <c r="D115" s="15" t="n"/>
      <c r="E115" s="15" t="n"/>
      <c r="F115" s="28" t="n"/>
      <c r="G115" s="28" t="n"/>
      <c r="H115" s="28" t="n"/>
      <c r="I115" s="28" t="n"/>
      <c r="J115" s="15" t="n"/>
      <c r="K115" s="28" t="n"/>
      <c r="L115" s="28" t="n"/>
      <c r="M115" s="28" t="n"/>
      <c r="N115" s="28" t="n"/>
      <c r="O115" s="15" t="n"/>
      <c r="P115" s="17" t="n"/>
      <c r="Q115" s="18">
        <f>IF($A115="","",IF($L115&lt;&gt;"","Canceled",IF($K115&lt;&gt;"","Replaced",IF($G115="","Issuance pending",IF($I115="","Missing expiration",IF($I115&lt;Settings!$B$2,"Expired - replacement pending",IF($I115&lt;=Settings!$B$2+Settings!$B$3,"Expiring soon","Active")))))))</f>
        <v/>
      </c>
      <c r="R115" s="19">
        <f>IF(OR($A115="",$G115="",$I115="",$K115&lt;&gt;"",$L115&lt;&gt;""),"",$I115-Settings!$B$2)</f>
        <v/>
      </c>
      <c r="S115" s="18">
        <f>IF($A115="","",IF(OR($K115&lt;&gt;"",$L115&lt;&gt;""),"",IF($N115="","Follow-up date missing",IF($N115&lt;Settings!$B$2,"Follow-up overdue",IF($N115=Settings!$B$2,"Follow-up today",IF($N115&lt;=Settings!$B$2+Settings!$B$4,"Follow-up soon",""))))))</f>
        <v/>
      </c>
      <c r="T115" s="18">
        <f>IF($A115="","",IF($B115="","Account name missing. ","")&amp;IF($C115="","Carrier missing. ","")&amp;IF($D115="","Line of business missing. ","")&amp;IF($E115="","Assigned to missing. ","")&amp;IF($F115="","Request date missing. ","")&amp;IF(COUNTIF($A$2:$A$201,$A115)&gt;1,"Duplicate Binder ID. ","")&amp;IF(AND($G115&lt;&gt;"",$F115&lt;&gt;"",$G115&lt;$F115),"Issue date before request. ","")&amp;IF(AND($G115&lt;&gt;"",$H115=""),"Effective date missing. ","")&amp;IF(AND($G115&lt;&gt;"",$I115=""),"Expiration date missing. ","")&amp;IF(AND($H115&lt;&gt;"",$I115&lt;&gt;"",$I115&lt;$H115),"Expiration before effective. ","")&amp;IF(AND($K115&lt;&gt;"",$J115=""),"Policy number missing. ","")&amp;IF(AND($J115&lt;&gt;"",$K115=""),"Policy received date missing. ","")&amp;IF(AND($L115&lt;&gt;"",$K115&lt;&gt;""),"Both canceled and replaced. ","")&amp;IF(AND($M115&lt;&gt;"",$N115&lt;&gt;"",$N115&lt;$M115),"Next follow-up before last follow-up. ",""))</f>
        <v/>
      </c>
    </row>
    <row r="116">
      <c r="A116" s="15" t="n"/>
      <c r="B116" s="15" t="n"/>
      <c r="C116" s="15" t="n"/>
      <c r="D116" s="15" t="n"/>
      <c r="E116" s="15" t="n"/>
      <c r="F116" s="28" t="n"/>
      <c r="G116" s="28" t="n"/>
      <c r="H116" s="28" t="n"/>
      <c r="I116" s="28" t="n"/>
      <c r="J116" s="15" t="n"/>
      <c r="K116" s="28" t="n"/>
      <c r="L116" s="28" t="n"/>
      <c r="M116" s="28" t="n"/>
      <c r="N116" s="28" t="n"/>
      <c r="O116" s="15" t="n"/>
      <c r="P116" s="17" t="n"/>
      <c r="Q116" s="18">
        <f>IF($A116="","",IF($L116&lt;&gt;"","Canceled",IF($K116&lt;&gt;"","Replaced",IF($G116="","Issuance pending",IF($I116="","Missing expiration",IF($I116&lt;Settings!$B$2,"Expired - replacement pending",IF($I116&lt;=Settings!$B$2+Settings!$B$3,"Expiring soon","Active")))))))</f>
        <v/>
      </c>
      <c r="R116" s="19">
        <f>IF(OR($A116="",$G116="",$I116="",$K116&lt;&gt;"",$L116&lt;&gt;""),"",$I116-Settings!$B$2)</f>
        <v/>
      </c>
      <c r="S116" s="18">
        <f>IF($A116="","",IF(OR($K116&lt;&gt;"",$L116&lt;&gt;""),"",IF($N116="","Follow-up date missing",IF($N116&lt;Settings!$B$2,"Follow-up overdue",IF($N116=Settings!$B$2,"Follow-up today",IF($N116&lt;=Settings!$B$2+Settings!$B$4,"Follow-up soon",""))))))</f>
        <v/>
      </c>
      <c r="T116" s="18">
        <f>IF($A116="","",IF($B116="","Account name missing. ","")&amp;IF($C116="","Carrier missing. ","")&amp;IF($D116="","Line of business missing. ","")&amp;IF($E116="","Assigned to missing. ","")&amp;IF($F116="","Request date missing. ","")&amp;IF(COUNTIF($A$2:$A$201,$A116)&gt;1,"Duplicate Binder ID. ","")&amp;IF(AND($G116&lt;&gt;"",$F116&lt;&gt;"",$G116&lt;$F116),"Issue date before request. ","")&amp;IF(AND($G116&lt;&gt;"",$H116=""),"Effective date missing. ","")&amp;IF(AND($G116&lt;&gt;"",$I116=""),"Expiration date missing. ","")&amp;IF(AND($H116&lt;&gt;"",$I116&lt;&gt;"",$I116&lt;$H116),"Expiration before effective. ","")&amp;IF(AND($K116&lt;&gt;"",$J116=""),"Policy number missing. ","")&amp;IF(AND($J116&lt;&gt;"",$K116=""),"Policy received date missing. ","")&amp;IF(AND($L116&lt;&gt;"",$K116&lt;&gt;""),"Both canceled and replaced. ","")&amp;IF(AND($M116&lt;&gt;"",$N116&lt;&gt;"",$N116&lt;$M116),"Next follow-up before last follow-up. ",""))</f>
        <v/>
      </c>
    </row>
    <row r="117">
      <c r="A117" s="15" t="n"/>
      <c r="B117" s="15" t="n"/>
      <c r="C117" s="15" t="n"/>
      <c r="D117" s="15" t="n"/>
      <c r="E117" s="15" t="n"/>
      <c r="F117" s="28" t="n"/>
      <c r="G117" s="28" t="n"/>
      <c r="H117" s="28" t="n"/>
      <c r="I117" s="28" t="n"/>
      <c r="J117" s="15" t="n"/>
      <c r="K117" s="28" t="n"/>
      <c r="L117" s="28" t="n"/>
      <c r="M117" s="28" t="n"/>
      <c r="N117" s="28" t="n"/>
      <c r="O117" s="15" t="n"/>
      <c r="P117" s="17" t="n"/>
      <c r="Q117" s="18">
        <f>IF($A117="","",IF($L117&lt;&gt;"","Canceled",IF($K117&lt;&gt;"","Replaced",IF($G117="","Issuance pending",IF($I117="","Missing expiration",IF($I117&lt;Settings!$B$2,"Expired - replacement pending",IF($I117&lt;=Settings!$B$2+Settings!$B$3,"Expiring soon","Active")))))))</f>
        <v/>
      </c>
      <c r="R117" s="19">
        <f>IF(OR($A117="",$G117="",$I117="",$K117&lt;&gt;"",$L117&lt;&gt;""),"",$I117-Settings!$B$2)</f>
        <v/>
      </c>
      <c r="S117" s="18">
        <f>IF($A117="","",IF(OR($K117&lt;&gt;"",$L117&lt;&gt;""),"",IF($N117="","Follow-up date missing",IF($N117&lt;Settings!$B$2,"Follow-up overdue",IF($N117=Settings!$B$2,"Follow-up today",IF($N117&lt;=Settings!$B$2+Settings!$B$4,"Follow-up soon",""))))))</f>
        <v/>
      </c>
      <c r="T117" s="18">
        <f>IF($A117="","",IF($B117="","Account name missing. ","")&amp;IF($C117="","Carrier missing. ","")&amp;IF($D117="","Line of business missing. ","")&amp;IF($E117="","Assigned to missing. ","")&amp;IF($F117="","Request date missing. ","")&amp;IF(COUNTIF($A$2:$A$201,$A117)&gt;1,"Duplicate Binder ID. ","")&amp;IF(AND($G117&lt;&gt;"",$F117&lt;&gt;"",$G117&lt;$F117),"Issue date before request. ","")&amp;IF(AND($G117&lt;&gt;"",$H117=""),"Effective date missing. ","")&amp;IF(AND($G117&lt;&gt;"",$I117=""),"Expiration date missing. ","")&amp;IF(AND($H117&lt;&gt;"",$I117&lt;&gt;"",$I117&lt;$H117),"Expiration before effective. ","")&amp;IF(AND($K117&lt;&gt;"",$J117=""),"Policy number missing. ","")&amp;IF(AND($J117&lt;&gt;"",$K117=""),"Policy received date missing. ","")&amp;IF(AND($L117&lt;&gt;"",$K117&lt;&gt;""),"Both canceled and replaced. ","")&amp;IF(AND($M117&lt;&gt;"",$N117&lt;&gt;"",$N117&lt;$M117),"Next follow-up before last follow-up. ",""))</f>
        <v/>
      </c>
    </row>
    <row r="118">
      <c r="A118" s="15" t="n"/>
      <c r="B118" s="15" t="n"/>
      <c r="C118" s="15" t="n"/>
      <c r="D118" s="15" t="n"/>
      <c r="E118" s="15" t="n"/>
      <c r="F118" s="28" t="n"/>
      <c r="G118" s="28" t="n"/>
      <c r="H118" s="28" t="n"/>
      <c r="I118" s="28" t="n"/>
      <c r="J118" s="15" t="n"/>
      <c r="K118" s="28" t="n"/>
      <c r="L118" s="28" t="n"/>
      <c r="M118" s="28" t="n"/>
      <c r="N118" s="28" t="n"/>
      <c r="O118" s="15" t="n"/>
      <c r="P118" s="17" t="n"/>
      <c r="Q118" s="18">
        <f>IF($A118="","",IF($L118&lt;&gt;"","Canceled",IF($K118&lt;&gt;"","Replaced",IF($G118="","Issuance pending",IF($I118="","Missing expiration",IF($I118&lt;Settings!$B$2,"Expired - replacement pending",IF($I118&lt;=Settings!$B$2+Settings!$B$3,"Expiring soon","Active")))))))</f>
        <v/>
      </c>
      <c r="R118" s="19">
        <f>IF(OR($A118="",$G118="",$I118="",$K118&lt;&gt;"",$L118&lt;&gt;""),"",$I118-Settings!$B$2)</f>
        <v/>
      </c>
      <c r="S118" s="18">
        <f>IF($A118="","",IF(OR($K118&lt;&gt;"",$L118&lt;&gt;""),"",IF($N118="","Follow-up date missing",IF($N118&lt;Settings!$B$2,"Follow-up overdue",IF($N118=Settings!$B$2,"Follow-up today",IF($N118&lt;=Settings!$B$2+Settings!$B$4,"Follow-up soon",""))))))</f>
        <v/>
      </c>
      <c r="T118" s="18">
        <f>IF($A118="","",IF($B118="","Account name missing. ","")&amp;IF($C118="","Carrier missing. ","")&amp;IF($D118="","Line of business missing. ","")&amp;IF($E118="","Assigned to missing. ","")&amp;IF($F118="","Request date missing. ","")&amp;IF(COUNTIF($A$2:$A$201,$A118)&gt;1,"Duplicate Binder ID. ","")&amp;IF(AND($G118&lt;&gt;"",$F118&lt;&gt;"",$G118&lt;$F118),"Issue date before request. ","")&amp;IF(AND($G118&lt;&gt;"",$H118=""),"Effective date missing. ","")&amp;IF(AND($G118&lt;&gt;"",$I118=""),"Expiration date missing. ","")&amp;IF(AND($H118&lt;&gt;"",$I118&lt;&gt;"",$I118&lt;$H118),"Expiration before effective. ","")&amp;IF(AND($K118&lt;&gt;"",$J118=""),"Policy number missing. ","")&amp;IF(AND($J118&lt;&gt;"",$K118=""),"Policy received date missing. ","")&amp;IF(AND($L118&lt;&gt;"",$K118&lt;&gt;""),"Both canceled and replaced. ","")&amp;IF(AND($M118&lt;&gt;"",$N118&lt;&gt;"",$N118&lt;$M118),"Next follow-up before last follow-up. ",""))</f>
        <v/>
      </c>
    </row>
    <row r="119">
      <c r="A119" s="15" t="n"/>
      <c r="B119" s="15" t="n"/>
      <c r="C119" s="15" t="n"/>
      <c r="D119" s="15" t="n"/>
      <c r="E119" s="15" t="n"/>
      <c r="F119" s="28" t="n"/>
      <c r="G119" s="28" t="n"/>
      <c r="H119" s="28" t="n"/>
      <c r="I119" s="28" t="n"/>
      <c r="J119" s="15" t="n"/>
      <c r="K119" s="28" t="n"/>
      <c r="L119" s="28" t="n"/>
      <c r="M119" s="28" t="n"/>
      <c r="N119" s="28" t="n"/>
      <c r="O119" s="15" t="n"/>
      <c r="P119" s="17" t="n"/>
      <c r="Q119" s="18">
        <f>IF($A119="","",IF($L119&lt;&gt;"","Canceled",IF($K119&lt;&gt;"","Replaced",IF($G119="","Issuance pending",IF($I119="","Missing expiration",IF($I119&lt;Settings!$B$2,"Expired - replacement pending",IF($I119&lt;=Settings!$B$2+Settings!$B$3,"Expiring soon","Active")))))))</f>
        <v/>
      </c>
      <c r="R119" s="19">
        <f>IF(OR($A119="",$G119="",$I119="",$K119&lt;&gt;"",$L119&lt;&gt;""),"",$I119-Settings!$B$2)</f>
        <v/>
      </c>
      <c r="S119" s="18">
        <f>IF($A119="","",IF(OR($K119&lt;&gt;"",$L119&lt;&gt;""),"",IF($N119="","Follow-up date missing",IF($N119&lt;Settings!$B$2,"Follow-up overdue",IF($N119=Settings!$B$2,"Follow-up today",IF($N119&lt;=Settings!$B$2+Settings!$B$4,"Follow-up soon",""))))))</f>
        <v/>
      </c>
      <c r="T119" s="18">
        <f>IF($A119="","",IF($B119="","Account name missing. ","")&amp;IF($C119="","Carrier missing. ","")&amp;IF($D119="","Line of business missing. ","")&amp;IF($E119="","Assigned to missing. ","")&amp;IF($F119="","Request date missing. ","")&amp;IF(COUNTIF($A$2:$A$201,$A119)&gt;1,"Duplicate Binder ID. ","")&amp;IF(AND($G119&lt;&gt;"",$F119&lt;&gt;"",$G119&lt;$F119),"Issue date before request. ","")&amp;IF(AND($G119&lt;&gt;"",$H119=""),"Effective date missing. ","")&amp;IF(AND($G119&lt;&gt;"",$I119=""),"Expiration date missing. ","")&amp;IF(AND($H119&lt;&gt;"",$I119&lt;&gt;"",$I119&lt;$H119),"Expiration before effective. ","")&amp;IF(AND($K119&lt;&gt;"",$J119=""),"Policy number missing. ","")&amp;IF(AND($J119&lt;&gt;"",$K119=""),"Policy received date missing. ","")&amp;IF(AND($L119&lt;&gt;"",$K119&lt;&gt;""),"Both canceled and replaced. ","")&amp;IF(AND($M119&lt;&gt;"",$N119&lt;&gt;"",$N119&lt;$M119),"Next follow-up before last follow-up. ",""))</f>
        <v/>
      </c>
    </row>
    <row r="120">
      <c r="A120" s="15" t="n"/>
      <c r="B120" s="15" t="n"/>
      <c r="C120" s="15" t="n"/>
      <c r="D120" s="15" t="n"/>
      <c r="E120" s="15" t="n"/>
      <c r="F120" s="28" t="n"/>
      <c r="G120" s="28" t="n"/>
      <c r="H120" s="28" t="n"/>
      <c r="I120" s="28" t="n"/>
      <c r="J120" s="15" t="n"/>
      <c r="K120" s="28" t="n"/>
      <c r="L120" s="28" t="n"/>
      <c r="M120" s="28" t="n"/>
      <c r="N120" s="28" t="n"/>
      <c r="O120" s="15" t="n"/>
      <c r="P120" s="17" t="n"/>
      <c r="Q120" s="18">
        <f>IF($A120="","",IF($L120&lt;&gt;"","Canceled",IF($K120&lt;&gt;"","Replaced",IF($G120="","Issuance pending",IF($I120="","Missing expiration",IF($I120&lt;Settings!$B$2,"Expired - replacement pending",IF($I120&lt;=Settings!$B$2+Settings!$B$3,"Expiring soon","Active")))))))</f>
        <v/>
      </c>
      <c r="R120" s="19">
        <f>IF(OR($A120="",$G120="",$I120="",$K120&lt;&gt;"",$L120&lt;&gt;""),"",$I120-Settings!$B$2)</f>
        <v/>
      </c>
      <c r="S120" s="18">
        <f>IF($A120="","",IF(OR($K120&lt;&gt;"",$L120&lt;&gt;""),"",IF($N120="","Follow-up date missing",IF($N120&lt;Settings!$B$2,"Follow-up overdue",IF($N120=Settings!$B$2,"Follow-up today",IF($N120&lt;=Settings!$B$2+Settings!$B$4,"Follow-up soon",""))))))</f>
        <v/>
      </c>
      <c r="T120" s="18">
        <f>IF($A120="","",IF($B120="","Account name missing. ","")&amp;IF($C120="","Carrier missing. ","")&amp;IF($D120="","Line of business missing. ","")&amp;IF($E120="","Assigned to missing. ","")&amp;IF($F120="","Request date missing. ","")&amp;IF(COUNTIF($A$2:$A$201,$A120)&gt;1,"Duplicate Binder ID. ","")&amp;IF(AND($G120&lt;&gt;"",$F120&lt;&gt;"",$G120&lt;$F120),"Issue date before request. ","")&amp;IF(AND($G120&lt;&gt;"",$H120=""),"Effective date missing. ","")&amp;IF(AND($G120&lt;&gt;"",$I120=""),"Expiration date missing. ","")&amp;IF(AND($H120&lt;&gt;"",$I120&lt;&gt;"",$I120&lt;$H120),"Expiration before effective. ","")&amp;IF(AND($K120&lt;&gt;"",$J120=""),"Policy number missing. ","")&amp;IF(AND($J120&lt;&gt;"",$K120=""),"Policy received date missing. ","")&amp;IF(AND($L120&lt;&gt;"",$K120&lt;&gt;""),"Both canceled and replaced. ","")&amp;IF(AND($M120&lt;&gt;"",$N120&lt;&gt;"",$N120&lt;$M120),"Next follow-up before last follow-up. ",""))</f>
        <v/>
      </c>
    </row>
    <row r="121">
      <c r="A121" s="15" t="n"/>
      <c r="B121" s="15" t="n"/>
      <c r="C121" s="15" t="n"/>
      <c r="D121" s="15" t="n"/>
      <c r="E121" s="15" t="n"/>
      <c r="F121" s="28" t="n"/>
      <c r="G121" s="28" t="n"/>
      <c r="H121" s="28" t="n"/>
      <c r="I121" s="28" t="n"/>
      <c r="J121" s="15" t="n"/>
      <c r="K121" s="28" t="n"/>
      <c r="L121" s="28" t="n"/>
      <c r="M121" s="28" t="n"/>
      <c r="N121" s="28" t="n"/>
      <c r="O121" s="15" t="n"/>
      <c r="P121" s="17" t="n"/>
      <c r="Q121" s="18">
        <f>IF($A121="","",IF($L121&lt;&gt;"","Canceled",IF($K121&lt;&gt;"","Replaced",IF($G121="","Issuance pending",IF($I121="","Missing expiration",IF($I121&lt;Settings!$B$2,"Expired - replacement pending",IF($I121&lt;=Settings!$B$2+Settings!$B$3,"Expiring soon","Active")))))))</f>
        <v/>
      </c>
      <c r="R121" s="19">
        <f>IF(OR($A121="",$G121="",$I121="",$K121&lt;&gt;"",$L121&lt;&gt;""),"",$I121-Settings!$B$2)</f>
        <v/>
      </c>
      <c r="S121" s="18">
        <f>IF($A121="","",IF(OR($K121&lt;&gt;"",$L121&lt;&gt;""),"",IF($N121="","Follow-up date missing",IF($N121&lt;Settings!$B$2,"Follow-up overdue",IF($N121=Settings!$B$2,"Follow-up today",IF($N121&lt;=Settings!$B$2+Settings!$B$4,"Follow-up soon",""))))))</f>
        <v/>
      </c>
      <c r="T121" s="18">
        <f>IF($A121="","",IF($B121="","Account name missing. ","")&amp;IF($C121="","Carrier missing. ","")&amp;IF($D121="","Line of business missing. ","")&amp;IF($E121="","Assigned to missing. ","")&amp;IF($F121="","Request date missing. ","")&amp;IF(COUNTIF($A$2:$A$201,$A121)&gt;1,"Duplicate Binder ID. ","")&amp;IF(AND($G121&lt;&gt;"",$F121&lt;&gt;"",$G121&lt;$F121),"Issue date before request. ","")&amp;IF(AND($G121&lt;&gt;"",$H121=""),"Effective date missing. ","")&amp;IF(AND($G121&lt;&gt;"",$I121=""),"Expiration date missing. ","")&amp;IF(AND($H121&lt;&gt;"",$I121&lt;&gt;"",$I121&lt;$H121),"Expiration before effective. ","")&amp;IF(AND($K121&lt;&gt;"",$J121=""),"Policy number missing. ","")&amp;IF(AND($J121&lt;&gt;"",$K121=""),"Policy received date missing. ","")&amp;IF(AND($L121&lt;&gt;"",$K121&lt;&gt;""),"Both canceled and replaced. ","")&amp;IF(AND($M121&lt;&gt;"",$N121&lt;&gt;"",$N121&lt;$M121),"Next follow-up before last follow-up. ",""))</f>
        <v/>
      </c>
    </row>
    <row r="122">
      <c r="A122" s="15" t="n"/>
      <c r="B122" s="15" t="n"/>
      <c r="C122" s="15" t="n"/>
      <c r="D122" s="15" t="n"/>
      <c r="E122" s="15" t="n"/>
      <c r="F122" s="28" t="n"/>
      <c r="G122" s="28" t="n"/>
      <c r="H122" s="28" t="n"/>
      <c r="I122" s="28" t="n"/>
      <c r="J122" s="15" t="n"/>
      <c r="K122" s="28" t="n"/>
      <c r="L122" s="28" t="n"/>
      <c r="M122" s="28" t="n"/>
      <c r="N122" s="28" t="n"/>
      <c r="O122" s="15" t="n"/>
      <c r="P122" s="17" t="n"/>
      <c r="Q122" s="18">
        <f>IF($A122="","",IF($L122&lt;&gt;"","Canceled",IF($K122&lt;&gt;"","Replaced",IF($G122="","Issuance pending",IF($I122="","Missing expiration",IF($I122&lt;Settings!$B$2,"Expired - replacement pending",IF($I122&lt;=Settings!$B$2+Settings!$B$3,"Expiring soon","Active")))))))</f>
        <v/>
      </c>
      <c r="R122" s="19">
        <f>IF(OR($A122="",$G122="",$I122="",$K122&lt;&gt;"",$L122&lt;&gt;""),"",$I122-Settings!$B$2)</f>
        <v/>
      </c>
      <c r="S122" s="18">
        <f>IF($A122="","",IF(OR($K122&lt;&gt;"",$L122&lt;&gt;""),"",IF($N122="","Follow-up date missing",IF($N122&lt;Settings!$B$2,"Follow-up overdue",IF($N122=Settings!$B$2,"Follow-up today",IF($N122&lt;=Settings!$B$2+Settings!$B$4,"Follow-up soon",""))))))</f>
        <v/>
      </c>
      <c r="T122" s="18">
        <f>IF($A122="","",IF($B122="","Account name missing. ","")&amp;IF($C122="","Carrier missing. ","")&amp;IF($D122="","Line of business missing. ","")&amp;IF($E122="","Assigned to missing. ","")&amp;IF($F122="","Request date missing. ","")&amp;IF(COUNTIF($A$2:$A$201,$A122)&gt;1,"Duplicate Binder ID. ","")&amp;IF(AND($G122&lt;&gt;"",$F122&lt;&gt;"",$G122&lt;$F122),"Issue date before request. ","")&amp;IF(AND($G122&lt;&gt;"",$H122=""),"Effective date missing. ","")&amp;IF(AND($G122&lt;&gt;"",$I122=""),"Expiration date missing. ","")&amp;IF(AND($H122&lt;&gt;"",$I122&lt;&gt;"",$I122&lt;$H122),"Expiration before effective. ","")&amp;IF(AND($K122&lt;&gt;"",$J122=""),"Policy number missing. ","")&amp;IF(AND($J122&lt;&gt;"",$K122=""),"Policy received date missing. ","")&amp;IF(AND($L122&lt;&gt;"",$K122&lt;&gt;""),"Both canceled and replaced. ","")&amp;IF(AND($M122&lt;&gt;"",$N122&lt;&gt;"",$N122&lt;$M122),"Next follow-up before last follow-up. ",""))</f>
        <v/>
      </c>
    </row>
    <row r="123">
      <c r="A123" s="15" t="n"/>
      <c r="B123" s="15" t="n"/>
      <c r="C123" s="15" t="n"/>
      <c r="D123" s="15" t="n"/>
      <c r="E123" s="15" t="n"/>
      <c r="F123" s="28" t="n"/>
      <c r="G123" s="28" t="n"/>
      <c r="H123" s="28" t="n"/>
      <c r="I123" s="28" t="n"/>
      <c r="J123" s="15" t="n"/>
      <c r="K123" s="28" t="n"/>
      <c r="L123" s="28" t="n"/>
      <c r="M123" s="28" t="n"/>
      <c r="N123" s="28" t="n"/>
      <c r="O123" s="15" t="n"/>
      <c r="P123" s="17" t="n"/>
      <c r="Q123" s="18">
        <f>IF($A123="","",IF($L123&lt;&gt;"","Canceled",IF($K123&lt;&gt;"","Replaced",IF($G123="","Issuance pending",IF($I123="","Missing expiration",IF($I123&lt;Settings!$B$2,"Expired - replacement pending",IF($I123&lt;=Settings!$B$2+Settings!$B$3,"Expiring soon","Active")))))))</f>
        <v/>
      </c>
      <c r="R123" s="19">
        <f>IF(OR($A123="",$G123="",$I123="",$K123&lt;&gt;"",$L123&lt;&gt;""),"",$I123-Settings!$B$2)</f>
        <v/>
      </c>
      <c r="S123" s="18">
        <f>IF($A123="","",IF(OR($K123&lt;&gt;"",$L123&lt;&gt;""),"",IF($N123="","Follow-up date missing",IF($N123&lt;Settings!$B$2,"Follow-up overdue",IF($N123=Settings!$B$2,"Follow-up today",IF($N123&lt;=Settings!$B$2+Settings!$B$4,"Follow-up soon",""))))))</f>
        <v/>
      </c>
      <c r="T123" s="18">
        <f>IF($A123="","",IF($B123="","Account name missing. ","")&amp;IF($C123="","Carrier missing. ","")&amp;IF($D123="","Line of business missing. ","")&amp;IF($E123="","Assigned to missing. ","")&amp;IF($F123="","Request date missing. ","")&amp;IF(COUNTIF($A$2:$A$201,$A123)&gt;1,"Duplicate Binder ID. ","")&amp;IF(AND($G123&lt;&gt;"",$F123&lt;&gt;"",$G123&lt;$F123),"Issue date before request. ","")&amp;IF(AND($G123&lt;&gt;"",$H123=""),"Effective date missing. ","")&amp;IF(AND($G123&lt;&gt;"",$I123=""),"Expiration date missing. ","")&amp;IF(AND($H123&lt;&gt;"",$I123&lt;&gt;"",$I123&lt;$H123),"Expiration before effective. ","")&amp;IF(AND($K123&lt;&gt;"",$J123=""),"Policy number missing. ","")&amp;IF(AND($J123&lt;&gt;"",$K123=""),"Policy received date missing. ","")&amp;IF(AND($L123&lt;&gt;"",$K123&lt;&gt;""),"Both canceled and replaced. ","")&amp;IF(AND($M123&lt;&gt;"",$N123&lt;&gt;"",$N123&lt;$M123),"Next follow-up before last follow-up. ",""))</f>
        <v/>
      </c>
    </row>
    <row r="124">
      <c r="A124" s="15" t="n"/>
      <c r="B124" s="15" t="n"/>
      <c r="C124" s="15" t="n"/>
      <c r="D124" s="15" t="n"/>
      <c r="E124" s="15" t="n"/>
      <c r="F124" s="28" t="n"/>
      <c r="G124" s="28" t="n"/>
      <c r="H124" s="28" t="n"/>
      <c r="I124" s="28" t="n"/>
      <c r="J124" s="15" t="n"/>
      <c r="K124" s="28" t="n"/>
      <c r="L124" s="28" t="n"/>
      <c r="M124" s="28" t="n"/>
      <c r="N124" s="28" t="n"/>
      <c r="O124" s="15" t="n"/>
      <c r="P124" s="17" t="n"/>
      <c r="Q124" s="18">
        <f>IF($A124="","",IF($L124&lt;&gt;"","Canceled",IF($K124&lt;&gt;"","Replaced",IF($G124="","Issuance pending",IF($I124="","Missing expiration",IF($I124&lt;Settings!$B$2,"Expired - replacement pending",IF($I124&lt;=Settings!$B$2+Settings!$B$3,"Expiring soon","Active")))))))</f>
        <v/>
      </c>
      <c r="R124" s="19">
        <f>IF(OR($A124="",$G124="",$I124="",$K124&lt;&gt;"",$L124&lt;&gt;""),"",$I124-Settings!$B$2)</f>
        <v/>
      </c>
      <c r="S124" s="18">
        <f>IF($A124="","",IF(OR($K124&lt;&gt;"",$L124&lt;&gt;""),"",IF($N124="","Follow-up date missing",IF($N124&lt;Settings!$B$2,"Follow-up overdue",IF($N124=Settings!$B$2,"Follow-up today",IF($N124&lt;=Settings!$B$2+Settings!$B$4,"Follow-up soon",""))))))</f>
        <v/>
      </c>
      <c r="T124" s="18">
        <f>IF($A124="","",IF($B124="","Account name missing. ","")&amp;IF($C124="","Carrier missing. ","")&amp;IF($D124="","Line of business missing. ","")&amp;IF($E124="","Assigned to missing. ","")&amp;IF($F124="","Request date missing. ","")&amp;IF(COUNTIF($A$2:$A$201,$A124)&gt;1,"Duplicate Binder ID. ","")&amp;IF(AND($G124&lt;&gt;"",$F124&lt;&gt;"",$G124&lt;$F124),"Issue date before request. ","")&amp;IF(AND($G124&lt;&gt;"",$H124=""),"Effective date missing. ","")&amp;IF(AND($G124&lt;&gt;"",$I124=""),"Expiration date missing. ","")&amp;IF(AND($H124&lt;&gt;"",$I124&lt;&gt;"",$I124&lt;$H124),"Expiration before effective. ","")&amp;IF(AND($K124&lt;&gt;"",$J124=""),"Policy number missing. ","")&amp;IF(AND($J124&lt;&gt;"",$K124=""),"Policy received date missing. ","")&amp;IF(AND($L124&lt;&gt;"",$K124&lt;&gt;""),"Both canceled and replaced. ","")&amp;IF(AND($M124&lt;&gt;"",$N124&lt;&gt;"",$N124&lt;$M124),"Next follow-up before last follow-up. ",""))</f>
        <v/>
      </c>
    </row>
    <row r="125">
      <c r="A125" s="15" t="n"/>
      <c r="B125" s="15" t="n"/>
      <c r="C125" s="15" t="n"/>
      <c r="D125" s="15" t="n"/>
      <c r="E125" s="15" t="n"/>
      <c r="F125" s="28" t="n"/>
      <c r="G125" s="28" t="n"/>
      <c r="H125" s="28" t="n"/>
      <c r="I125" s="28" t="n"/>
      <c r="J125" s="15" t="n"/>
      <c r="K125" s="28" t="n"/>
      <c r="L125" s="28" t="n"/>
      <c r="M125" s="28" t="n"/>
      <c r="N125" s="28" t="n"/>
      <c r="O125" s="15" t="n"/>
      <c r="P125" s="17" t="n"/>
      <c r="Q125" s="18">
        <f>IF($A125="","",IF($L125&lt;&gt;"","Canceled",IF($K125&lt;&gt;"","Replaced",IF($G125="","Issuance pending",IF($I125="","Missing expiration",IF($I125&lt;Settings!$B$2,"Expired - replacement pending",IF($I125&lt;=Settings!$B$2+Settings!$B$3,"Expiring soon","Active")))))))</f>
        <v/>
      </c>
      <c r="R125" s="19">
        <f>IF(OR($A125="",$G125="",$I125="",$K125&lt;&gt;"",$L125&lt;&gt;""),"",$I125-Settings!$B$2)</f>
        <v/>
      </c>
      <c r="S125" s="18">
        <f>IF($A125="","",IF(OR($K125&lt;&gt;"",$L125&lt;&gt;""),"",IF($N125="","Follow-up date missing",IF($N125&lt;Settings!$B$2,"Follow-up overdue",IF($N125=Settings!$B$2,"Follow-up today",IF($N125&lt;=Settings!$B$2+Settings!$B$4,"Follow-up soon",""))))))</f>
        <v/>
      </c>
      <c r="T125" s="18">
        <f>IF($A125="","",IF($B125="","Account name missing. ","")&amp;IF($C125="","Carrier missing. ","")&amp;IF($D125="","Line of business missing. ","")&amp;IF($E125="","Assigned to missing. ","")&amp;IF($F125="","Request date missing. ","")&amp;IF(COUNTIF($A$2:$A$201,$A125)&gt;1,"Duplicate Binder ID. ","")&amp;IF(AND($G125&lt;&gt;"",$F125&lt;&gt;"",$G125&lt;$F125),"Issue date before request. ","")&amp;IF(AND($G125&lt;&gt;"",$H125=""),"Effective date missing. ","")&amp;IF(AND($G125&lt;&gt;"",$I125=""),"Expiration date missing. ","")&amp;IF(AND($H125&lt;&gt;"",$I125&lt;&gt;"",$I125&lt;$H125),"Expiration before effective. ","")&amp;IF(AND($K125&lt;&gt;"",$J125=""),"Policy number missing. ","")&amp;IF(AND($J125&lt;&gt;"",$K125=""),"Policy received date missing. ","")&amp;IF(AND($L125&lt;&gt;"",$K125&lt;&gt;""),"Both canceled and replaced. ","")&amp;IF(AND($M125&lt;&gt;"",$N125&lt;&gt;"",$N125&lt;$M125),"Next follow-up before last follow-up. ",""))</f>
        <v/>
      </c>
    </row>
    <row r="126">
      <c r="A126" s="15" t="n"/>
      <c r="B126" s="15" t="n"/>
      <c r="C126" s="15" t="n"/>
      <c r="D126" s="15" t="n"/>
      <c r="E126" s="15" t="n"/>
      <c r="F126" s="28" t="n"/>
      <c r="G126" s="28" t="n"/>
      <c r="H126" s="28" t="n"/>
      <c r="I126" s="28" t="n"/>
      <c r="J126" s="15" t="n"/>
      <c r="K126" s="28" t="n"/>
      <c r="L126" s="28" t="n"/>
      <c r="M126" s="28" t="n"/>
      <c r="N126" s="28" t="n"/>
      <c r="O126" s="15" t="n"/>
      <c r="P126" s="17" t="n"/>
      <c r="Q126" s="18">
        <f>IF($A126="","",IF($L126&lt;&gt;"","Canceled",IF($K126&lt;&gt;"","Replaced",IF($G126="","Issuance pending",IF($I126="","Missing expiration",IF($I126&lt;Settings!$B$2,"Expired - replacement pending",IF($I126&lt;=Settings!$B$2+Settings!$B$3,"Expiring soon","Active")))))))</f>
        <v/>
      </c>
      <c r="R126" s="19">
        <f>IF(OR($A126="",$G126="",$I126="",$K126&lt;&gt;"",$L126&lt;&gt;""),"",$I126-Settings!$B$2)</f>
        <v/>
      </c>
      <c r="S126" s="18">
        <f>IF($A126="","",IF(OR($K126&lt;&gt;"",$L126&lt;&gt;""),"",IF($N126="","Follow-up date missing",IF($N126&lt;Settings!$B$2,"Follow-up overdue",IF($N126=Settings!$B$2,"Follow-up today",IF($N126&lt;=Settings!$B$2+Settings!$B$4,"Follow-up soon",""))))))</f>
        <v/>
      </c>
      <c r="T126" s="18">
        <f>IF($A126="","",IF($B126="","Account name missing. ","")&amp;IF($C126="","Carrier missing. ","")&amp;IF($D126="","Line of business missing. ","")&amp;IF($E126="","Assigned to missing. ","")&amp;IF($F126="","Request date missing. ","")&amp;IF(COUNTIF($A$2:$A$201,$A126)&gt;1,"Duplicate Binder ID. ","")&amp;IF(AND($G126&lt;&gt;"",$F126&lt;&gt;"",$G126&lt;$F126),"Issue date before request. ","")&amp;IF(AND($G126&lt;&gt;"",$H126=""),"Effective date missing. ","")&amp;IF(AND($G126&lt;&gt;"",$I126=""),"Expiration date missing. ","")&amp;IF(AND($H126&lt;&gt;"",$I126&lt;&gt;"",$I126&lt;$H126),"Expiration before effective. ","")&amp;IF(AND($K126&lt;&gt;"",$J126=""),"Policy number missing. ","")&amp;IF(AND($J126&lt;&gt;"",$K126=""),"Policy received date missing. ","")&amp;IF(AND($L126&lt;&gt;"",$K126&lt;&gt;""),"Both canceled and replaced. ","")&amp;IF(AND($M126&lt;&gt;"",$N126&lt;&gt;"",$N126&lt;$M126),"Next follow-up before last follow-up. ",""))</f>
        <v/>
      </c>
    </row>
    <row r="127">
      <c r="A127" s="15" t="n"/>
      <c r="B127" s="15" t="n"/>
      <c r="C127" s="15" t="n"/>
      <c r="D127" s="15" t="n"/>
      <c r="E127" s="15" t="n"/>
      <c r="F127" s="28" t="n"/>
      <c r="G127" s="28" t="n"/>
      <c r="H127" s="28" t="n"/>
      <c r="I127" s="28" t="n"/>
      <c r="J127" s="15" t="n"/>
      <c r="K127" s="28" t="n"/>
      <c r="L127" s="28" t="n"/>
      <c r="M127" s="28" t="n"/>
      <c r="N127" s="28" t="n"/>
      <c r="O127" s="15" t="n"/>
      <c r="P127" s="17" t="n"/>
      <c r="Q127" s="18">
        <f>IF($A127="","",IF($L127&lt;&gt;"","Canceled",IF($K127&lt;&gt;"","Replaced",IF($G127="","Issuance pending",IF($I127="","Missing expiration",IF($I127&lt;Settings!$B$2,"Expired - replacement pending",IF($I127&lt;=Settings!$B$2+Settings!$B$3,"Expiring soon","Active")))))))</f>
        <v/>
      </c>
      <c r="R127" s="19">
        <f>IF(OR($A127="",$G127="",$I127="",$K127&lt;&gt;"",$L127&lt;&gt;""),"",$I127-Settings!$B$2)</f>
        <v/>
      </c>
      <c r="S127" s="18">
        <f>IF($A127="","",IF(OR($K127&lt;&gt;"",$L127&lt;&gt;""),"",IF($N127="","Follow-up date missing",IF($N127&lt;Settings!$B$2,"Follow-up overdue",IF($N127=Settings!$B$2,"Follow-up today",IF($N127&lt;=Settings!$B$2+Settings!$B$4,"Follow-up soon",""))))))</f>
        <v/>
      </c>
      <c r="T127" s="18">
        <f>IF($A127="","",IF($B127="","Account name missing. ","")&amp;IF($C127="","Carrier missing. ","")&amp;IF($D127="","Line of business missing. ","")&amp;IF($E127="","Assigned to missing. ","")&amp;IF($F127="","Request date missing. ","")&amp;IF(COUNTIF($A$2:$A$201,$A127)&gt;1,"Duplicate Binder ID. ","")&amp;IF(AND($G127&lt;&gt;"",$F127&lt;&gt;"",$G127&lt;$F127),"Issue date before request. ","")&amp;IF(AND($G127&lt;&gt;"",$H127=""),"Effective date missing. ","")&amp;IF(AND($G127&lt;&gt;"",$I127=""),"Expiration date missing. ","")&amp;IF(AND($H127&lt;&gt;"",$I127&lt;&gt;"",$I127&lt;$H127),"Expiration before effective. ","")&amp;IF(AND($K127&lt;&gt;"",$J127=""),"Policy number missing. ","")&amp;IF(AND($J127&lt;&gt;"",$K127=""),"Policy received date missing. ","")&amp;IF(AND($L127&lt;&gt;"",$K127&lt;&gt;""),"Both canceled and replaced. ","")&amp;IF(AND($M127&lt;&gt;"",$N127&lt;&gt;"",$N127&lt;$M127),"Next follow-up before last follow-up. ",""))</f>
        <v/>
      </c>
    </row>
    <row r="128">
      <c r="A128" s="15" t="n"/>
      <c r="B128" s="15" t="n"/>
      <c r="C128" s="15" t="n"/>
      <c r="D128" s="15" t="n"/>
      <c r="E128" s="15" t="n"/>
      <c r="F128" s="28" t="n"/>
      <c r="G128" s="28" t="n"/>
      <c r="H128" s="28" t="n"/>
      <c r="I128" s="28" t="n"/>
      <c r="J128" s="15" t="n"/>
      <c r="K128" s="28" t="n"/>
      <c r="L128" s="28" t="n"/>
      <c r="M128" s="28" t="n"/>
      <c r="N128" s="28" t="n"/>
      <c r="O128" s="15" t="n"/>
      <c r="P128" s="17" t="n"/>
      <c r="Q128" s="18">
        <f>IF($A128="","",IF($L128&lt;&gt;"","Canceled",IF($K128&lt;&gt;"","Replaced",IF($G128="","Issuance pending",IF($I128="","Missing expiration",IF($I128&lt;Settings!$B$2,"Expired - replacement pending",IF($I128&lt;=Settings!$B$2+Settings!$B$3,"Expiring soon","Active")))))))</f>
        <v/>
      </c>
      <c r="R128" s="19">
        <f>IF(OR($A128="",$G128="",$I128="",$K128&lt;&gt;"",$L128&lt;&gt;""),"",$I128-Settings!$B$2)</f>
        <v/>
      </c>
      <c r="S128" s="18">
        <f>IF($A128="","",IF(OR($K128&lt;&gt;"",$L128&lt;&gt;""),"",IF($N128="","Follow-up date missing",IF($N128&lt;Settings!$B$2,"Follow-up overdue",IF($N128=Settings!$B$2,"Follow-up today",IF($N128&lt;=Settings!$B$2+Settings!$B$4,"Follow-up soon",""))))))</f>
        <v/>
      </c>
      <c r="T128" s="18">
        <f>IF($A128="","",IF($B128="","Account name missing. ","")&amp;IF($C128="","Carrier missing. ","")&amp;IF($D128="","Line of business missing. ","")&amp;IF($E128="","Assigned to missing. ","")&amp;IF($F128="","Request date missing. ","")&amp;IF(COUNTIF($A$2:$A$201,$A128)&gt;1,"Duplicate Binder ID. ","")&amp;IF(AND($G128&lt;&gt;"",$F128&lt;&gt;"",$G128&lt;$F128),"Issue date before request. ","")&amp;IF(AND($G128&lt;&gt;"",$H128=""),"Effective date missing. ","")&amp;IF(AND($G128&lt;&gt;"",$I128=""),"Expiration date missing. ","")&amp;IF(AND($H128&lt;&gt;"",$I128&lt;&gt;"",$I128&lt;$H128),"Expiration before effective. ","")&amp;IF(AND($K128&lt;&gt;"",$J128=""),"Policy number missing. ","")&amp;IF(AND($J128&lt;&gt;"",$K128=""),"Policy received date missing. ","")&amp;IF(AND($L128&lt;&gt;"",$K128&lt;&gt;""),"Both canceled and replaced. ","")&amp;IF(AND($M128&lt;&gt;"",$N128&lt;&gt;"",$N128&lt;$M128),"Next follow-up before last follow-up. ",""))</f>
        <v/>
      </c>
    </row>
    <row r="129">
      <c r="A129" s="15" t="n"/>
      <c r="B129" s="15" t="n"/>
      <c r="C129" s="15" t="n"/>
      <c r="D129" s="15" t="n"/>
      <c r="E129" s="15" t="n"/>
      <c r="F129" s="28" t="n"/>
      <c r="G129" s="28" t="n"/>
      <c r="H129" s="28" t="n"/>
      <c r="I129" s="28" t="n"/>
      <c r="J129" s="15" t="n"/>
      <c r="K129" s="28" t="n"/>
      <c r="L129" s="28" t="n"/>
      <c r="M129" s="28" t="n"/>
      <c r="N129" s="28" t="n"/>
      <c r="O129" s="15" t="n"/>
      <c r="P129" s="17" t="n"/>
      <c r="Q129" s="18">
        <f>IF($A129="","",IF($L129&lt;&gt;"","Canceled",IF($K129&lt;&gt;"","Replaced",IF($G129="","Issuance pending",IF($I129="","Missing expiration",IF($I129&lt;Settings!$B$2,"Expired - replacement pending",IF($I129&lt;=Settings!$B$2+Settings!$B$3,"Expiring soon","Active")))))))</f>
        <v/>
      </c>
      <c r="R129" s="19">
        <f>IF(OR($A129="",$G129="",$I129="",$K129&lt;&gt;"",$L129&lt;&gt;""),"",$I129-Settings!$B$2)</f>
        <v/>
      </c>
      <c r="S129" s="18">
        <f>IF($A129="","",IF(OR($K129&lt;&gt;"",$L129&lt;&gt;""),"",IF($N129="","Follow-up date missing",IF($N129&lt;Settings!$B$2,"Follow-up overdue",IF($N129=Settings!$B$2,"Follow-up today",IF($N129&lt;=Settings!$B$2+Settings!$B$4,"Follow-up soon",""))))))</f>
        <v/>
      </c>
      <c r="T129" s="18">
        <f>IF($A129="","",IF($B129="","Account name missing. ","")&amp;IF($C129="","Carrier missing. ","")&amp;IF($D129="","Line of business missing. ","")&amp;IF($E129="","Assigned to missing. ","")&amp;IF($F129="","Request date missing. ","")&amp;IF(COUNTIF($A$2:$A$201,$A129)&gt;1,"Duplicate Binder ID. ","")&amp;IF(AND($G129&lt;&gt;"",$F129&lt;&gt;"",$G129&lt;$F129),"Issue date before request. ","")&amp;IF(AND($G129&lt;&gt;"",$H129=""),"Effective date missing. ","")&amp;IF(AND($G129&lt;&gt;"",$I129=""),"Expiration date missing. ","")&amp;IF(AND($H129&lt;&gt;"",$I129&lt;&gt;"",$I129&lt;$H129),"Expiration before effective. ","")&amp;IF(AND($K129&lt;&gt;"",$J129=""),"Policy number missing. ","")&amp;IF(AND($J129&lt;&gt;"",$K129=""),"Policy received date missing. ","")&amp;IF(AND($L129&lt;&gt;"",$K129&lt;&gt;""),"Both canceled and replaced. ","")&amp;IF(AND($M129&lt;&gt;"",$N129&lt;&gt;"",$N129&lt;$M129),"Next follow-up before last follow-up. ",""))</f>
        <v/>
      </c>
    </row>
    <row r="130">
      <c r="A130" s="15" t="n"/>
      <c r="B130" s="15" t="n"/>
      <c r="C130" s="15" t="n"/>
      <c r="D130" s="15" t="n"/>
      <c r="E130" s="15" t="n"/>
      <c r="F130" s="28" t="n"/>
      <c r="G130" s="28" t="n"/>
      <c r="H130" s="28" t="n"/>
      <c r="I130" s="28" t="n"/>
      <c r="J130" s="15" t="n"/>
      <c r="K130" s="28" t="n"/>
      <c r="L130" s="28" t="n"/>
      <c r="M130" s="28" t="n"/>
      <c r="N130" s="28" t="n"/>
      <c r="O130" s="15" t="n"/>
      <c r="P130" s="17" t="n"/>
      <c r="Q130" s="18">
        <f>IF($A130="","",IF($L130&lt;&gt;"","Canceled",IF($K130&lt;&gt;"","Replaced",IF($G130="","Issuance pending",IF($I130="","Missing expiration",IF($I130&lt;Settings!$B$2,"Expired - replacement pending",IF($I130&lt;=Settings!$B$2+Settings!$B$3,"Expiring soon","Active")))))))</f>
        <v/>
      </c>
      <c r="R130" s="19">
        <f>IF(OR($A130="",$G130="",$I130="",$K130&lt;&gt;"",$L130&lt;&gt;""),"",$I130-Settings!$B$2)</f>
        <v/>
      </c>
      <c r="S130" s="18">
        <f>IF($A130="","",IF(OR($K130&lt;&gt;"",$L130&lt;&gt;""),"",IF($N130="","Follow-up date missing",IF($N130&lt;Settings!$B$2,"Follow-up overdue",IF($N130=Settings!$B$2,"Follow-up today",IF($N130&lt;=Settings!$B$2+Settings!$B$4,"Follow-up soon",""))))))</f>
        <v/>
      </c>
      <c r="T130" s="18">
        <f>IF($A130="","",IF($B130="","Account name missing. ","")&amp;IF($C130="","Carrier missing. ","")&amp;IF($D130="","Line of business missing. ","")&amp;IF($E130="","Assigned to missing. ","")&amp;IF($F130="","Request date missing. ","")&amp;IF(COUNTIF($A$2:$A$201,$A130)&gt;1,"Duplicate Binder ID. ","")&amp;IF(AND($G130&lt;&gt;"",$F130&lt;&gt;"",$G130&lt;$F130),"Issue date before request. ","")&amp;IF(AND($G130&lt;&gt;"",$H130=""),"Effective date missing. ","")&amp;IF(AND($G130&lt;&gt;"",$I130=""),"Expiration date missing. ","")&amp;IF(AND($H130&lt;&gt;"",$I130&lt;&gt;"",$I130&lt;$H130),"Expiration before effective. ","")&amp;IF(AND($K130&lt;&gt;"",$J130=""),"Policy number missing. ","")&amp;IF(AND($J130&lt;&gt;"",$K130=""),"Policy received date missing. ","")&amp;IF(AND($L130&lt;&gt;"",$K130&lt;&gt;""),"Both canceled and replaced. ","")&amp;IF(AND($M130&lt;&gt;"",$N130&lt;&gt;"",$N130&lt;$M130),"Next follow-up before last follow-up. ",""))</f>
        <v/>
      </c>
    </row>
    <row r="131">
      <c r="A131" s="15" t="n"/>
      <c r="B131" s="15" t="n"/>
      <c r="C131" s="15" t="n"/>
      <c r="D131" s="15" t="n"/>
      <c r="E131" s="15" t="n"/>
      <c r="F131" s="28" t="n"/>
      <c r="G131" s="28" t="n"/>
      <c r="H131" s="28" t="n"/>
      <c r="I131" s="28" t="n"/>
      <c r="J131" s="15" t="n"/>
      <c r="K131" s="28" t="n"/>
      <c r="L131" s="28" t="n"/>
      <c r="M131" s="28" t="n"/>
      <c r="N131" s="28" t="n"/>
      <c r="O131" s="15" t="n"/>
      <c r="P131" s="17" t="n"/>
      <c r="Q131" s="18">
        <f>IF($A131="","",IF($L131&lt;&gt;"","Canceled",IF($K131&lt;&gt;"","Replaced",IF($G131="","Issuance pending",IF($I131="","Missing expiration",IF($I131&lt;Settings!$B$2,"Expired - replacement pending",IF($I131&lt;=Settings!$B$2+Settings!$B$3,"Expiring soon","Active")))))))</f>
        <v/>
      </c>
      <c r="R131" s="19">
        <f>IF(OR($A131="",$G131="",$I131="",$K131&lt;&gt;"",$L131&lt;&gt;""),"",$I131-Settings!$B$2)</f>
        <v/>
      </c>
      <c r="S131" s="18">
        <f>IF($A131="","",IF(OR($K131&lt;&gt;"",$L131&lt;&gt;""),"",IF($N131="","Follow-up date missing",IF($N131&lt;Settings!$B$2,"Follow-up overdue",IF($N131=Settings!$B$2,"Follow-up today",IF($N131&lt;=Settings!$B$2+Settings!$B$4,"Follow-up soon",""))))))</f>
        <v/>
      </c>
      <c r="T131" s="18">
        <f>IF($A131="","",IF($B131="","Account name missing. ","")&amp;IF($C131="","Carrier missing. ","")&amp;IF($D131="","Line of business missing. ","")&amp;IF($E131="","Assigned to missing. ","")&amp;IF($F131="","Request date missing. ","")&amp;IF(COUNTIF($A$2:$A$201,$A131)&gt;1,"Duplicate Binder ID. ","")&amp;IF(AND($G131&lt;&gt;"",$F131&lt;&gt;"",$G131&lt;$F131),"Issue date before request. ","")&amp;IF(AND($G131&lt;&gt;"",$H131=""),"Effective date missing. ","")&amp;IF(AND($G131&lt;&gt;"",$I131=""),"Expiration date missing. ","")&amp;IF(AND($H131&lt;&gt;"",$I131&lt;&gt;"",$I131&lt;$H131),"Expiration before effective. ","")&amp;IF(AND($K131&lt;&gt;"",$J131=""),"Policy number missing. ","")&amp;IF(AND($J131&lt;&gt;"",$K131=""),"Policy received date missing. ","")&amp;IF(AND($L131&lt;&gt;"",$K131&lt;&gt;""),"Both canceled and replaced. ","")&amp;IF(AND($M131&lt;&gt;"",$N131&lt;&gt;"",$N131&lt;$M131),"Next follow-up before last follow-up. ",""))</f>
        <v/>
      </c>
    </row>
    <row r="132">
      <c r="A132" s="15" t="n"/>
      <c r="B132" s="15" t="n"/>
      <c r="C132" s="15" t="n"/>
      <c r="D132" s="15" t="n"/>
      <c r="E132" s="15" t="n"/>
      <c r="F132" s="28" t="n"/>
      <c r="G132" s="28" t="n"/>
      <c r="H132" s="28" t="n"/>
      <c r="I132" s="28" t="n"/>
      <c r="J132" s="15" t="n"/>
      <c r="K132" s="28" t="n"/>
      <c r="L132" s="28" t="n"/>
      <c r="M132" s="28" t="n"/>
      <c r="N132" s="28" t="n"/>
      <c r="O132" s="15" t="n"/>
      <c r="P132" s="17" t="n"/>
      <c r="Q132" s="18">
        <f>IF($A132="","",IF($L132&lt;&gt;"","Canceled",IF($K132&lt;&gt;"","Replaced",IF($G132="","Issuance pending",IF($I132="","Missing expiration",IF($I132&lt;Settings!$B$2,"Expired - replacement pending",IF($I132&lt;=Settings!$B$2+Settings!$B$3,"Expiring soon","Active")))))))</f>
        <v/>
      </c>
      <c r="R132" s="19">
        <f>IF(OR($A132="",$G132="",$I132="",$K132&lt;&gt;"",$L132&lt;&gt;""),"",$I132-Settings!$B$2)</f>
        <v/>
      </c>
      <c r="S132" s="18">
        <f>IF($A132="","",IF(OR($K132&lt;&gt;"",$L132&lt;&gt;""),"",IF($N132="","Follow-up date missing",IF($N132&lt;Settings!$B$2,"Follow-up overdue",IF($N132=Settings!$B$2,"Follow-up today",IF($N132&lt;=Settings!$B$2+Settings!$B$4,"Follow-up soon",""))))))</f>
        <v/>
      </c>
      <c r="T132" s="18">
        <f>IF($A132="","",IF($B132="","Account name missing. ","")&amp;IF($C132="","Carrier missing. ","")&amp;IF($D132="","Line of business missing. ","")&amp;IF($E132="","Assigned to missing. ","")&amp;IF($F132="","Request date missing. ","")&amp;IF(COUNTIF($A$2:$A$201,$A132)&gt;1,"Duplicate Binder ID. ","")&amp;IF(AND($G132&lt;&gt;"",$F132&lt;&gt;"",$G132&lt;$F132),"Issue date before request. ","")&amp;IF(AND($G132&lt;&gt;"",$H132=""),"Effective date missing. ","")&amp;IF(AND($G132&lt;&gt;"",$I132=""),"Expiration date missing. ","")&amp;IF(AND($H132&lt;&gt;"",$I132&lt;&gt;"",$I132&lt;$H132),"Expiration before effective. ","")&amp;IF(AND($K132&lt;&gt;"",$J132=""),"Policy number missing. ","")&amp;IF(AND($J132&lt;&gt;"",$K132=""),"Policy received date missing. ","")&amp;IF(AND($L132&lt;&gt;"",$K132&lt;&gt;""),"Both canceled and replaced. ","")&amp;IF(AND($M132&lt;&gt;"",$N132&lt;&gt;"",$N132&lt;$M132),"Next follow-up before last follow-up. ",""))</f>
        <v/>
      </c>
    </row>
    <row r="133">
      <c r="A133" s="15" t="n"/>
      <c r="B133" s="15" t="n"/>
      <c r="C133" s="15" t="n"/>
      <c r="D133" s="15" t="n"/>
      <c r="E133" s="15" t="n"/>
      <c r="F133" s="28" t="n"/>
      <c r="G133" s="28" t="n"/>
      <c r="H133" s="28" t="n"/>
      <c r="I133" s="28" t="n"/>
      <c r="J133" s="15" t="n"/>
      <c r="K133" s="28" t="n"/>
      <c r="L133" s="28" t="n"/>
      <c r="M133" s="28" t="n"/>
      <c r="N133" s="28" t="n"/>
      <c r="O133" s="15" t="n"/>
      <c r="P133" s="17" t="n"/>
      <c r="Q133" s="18">
        <f>IF($A133="","",IF($L133&lt;&gt;"","Canceled",IF($K133&lt;&gt;"","Replaced",IF($G133="","Issuance pending",IF($I133="","Missing expiration",IF($I133&lt;Settings!$B$2,"Expired - replacement pending",IF($I133&lt;=Settings!$B$2+Settings!$B$3,"Expiring soon","Active")))))))</f>
        <v/>
      </c>
      <c r="R133" s="19">
        <f>IF(OR($A133="",$G133="",$I133="",$K133&lt;&gt;"",$L133&lt;&gt;""),"",$I133-Settings!$B$2)</f>
        <v/>
      </c>
      <c r="S133" s="18">
        <f>IF($A133="","",IF(OR($K133&lt;&gt;"",$L133&lt;&gt;""),"",IF($N133="","Follow-up date missing",IF($N133&lt;Settings!$B$2,"Follow-up overdue",IF($N133=Settings!$B$2,"Follow-up today",IF($N133&lt;=Settings!$B$2+Settings!$B$4,"Follow-up soon",""))))))</f>
        <v/>
      </c>
      <c r="T133" s="18">
        <f>IF($A133="","",IF($B133="","Account name missing. ","")&amp;IF($C133="","Carrier missing. ","")&amp;IF($D133="","Line of business missing. ","")&amp;IF($E133="","Assigned to missing. ","")&amp;IF($F133="","Request date missing. ","")&amp;IF(COUNTIF($A$2:$A$201,$A133)&gt;1,"Duplicate Binder ID. ","")&amp;IF(AND($G133&lt;&gt;"",$F133&lt;&gt;"",$G133&lt;$F133),"Issue date before request. ","")&amp;IF(AND($G133&lt;&gt;"",$H133=""),"Effective date missing. ","")&amp;IF(AND($G133&lt;&gt;"",$I133=""),"Expiration date missing. ","")&amp;IF(AND($H133&lt;&gt;"",$I133&lt;&gt;"",$I133&lt;$H133),"Expiration before effective. ","")&amp;IF(AND($K133&lt;&gt;"",$J133=""),"Policy number missing. ","")&amp;IF(AND($J133&lt;&gt;"",$K133=""),"Policy received date missing. ","")&amp;IF(AND($L133&lt;&gt;"",$K133&lt;&gt;""),"Both canceled and replaced. ","")&amp;IF(AND($M133&lt;&gt;"",$N133&lt;&gt;"",$N133&lt;$M133),"Next follow-up before last follow-up. ",""))</f>
        <v/>
      </c>
    </row>
    <row r="134">
      <c r="A134" s="15" t="n"/>
      <c r="B134" s="15" t="n"/>
      <c r="C134" s="15" t="n"/>
      <c r="D134" s="15" t="n"/>
      <c r="E134" s="15" t="n"/>
      <c r="F134" s="28" t="n"/>
      <c r="G134" s="28" t="n"/>
      <c r="H134" s="28" t="n"/>
      <c r="I134" s="28" t="n"/>
      <c r="J134" s="15" t="n"/>
      <c r="K134" s="28" t="n"/>
      <c r="L134" s="28" t="n"/>
      <c r="M134" s="28" t="n"/>
      <c r="N134" s="28" t="n"/>
      <c r="O134" s="15" t="n"/>
      <c r="P134" s="17" t="n"/>
      <c r="Q134" s="18">
        <f>IF($A134="","",IF($L134&lt;&gt;"","Canceled",IF($K134&lt;&gt;"","Replaced",IF($G134="","Issuance pending",IF($I134="","Missing expiration",IF($I134&lt;Settings!$B$2,"Expired - replacement pending",IF($I134&lt;=Settings!$B$2+Settings!$B$3,"Expiring soon","Active")))))))</f>
        <v/>
      </c>
      <c r="R134" s="19">
        <f>IF(OR($A134="",$G134="",$I134="",$K134&lt;&gt;"",$L134&lt;&gt;""),"",$I134-Settings!$B$2)</f>
        <v/>
      </c>
      <c r="S134" s="18">
        <f>IF($A134="","",IF(OR($K134&lt;&gt;"",$L134&lt;&gt;""),"",IF($N134="","Follow-up date missing",IF($N134&lt;Settings!$B$2,"Follow-up overdue",IF($N134=Settings!$B$2,"Follow-up today",IF($N134&lt;=Settings!$B$2+Settings!$B$4,"Follow-up soon",""))))))</f>
        <v/>
      </c>
      <c r="T134" s="18">
        <f>IF($A134="","",IF($B134="","Account name missing. ","")&amp;IF($C134="","Carrier missing. ","")&amp;IF($D134="","Line of business missing. ","")&amp;IF($E134="","Assigned to missing. ","")&amp;IF($F134="","Request date missing. ","")&amp;IF(COUNTIF($A$2:$A$201,$A134)&gt;1,"Duplicate Binder ID. ","")&amp;IF(AND($G134&lt;&gt;"",$F134&lt;&gt;"",$G134&lt;$F134),"Issue date before request. ","")&amp;IF(AND($G134&lt;&gt;"",$H134=""),"Effective date missing. ","")&amp;IF(AND($G134&lt;&gt;"",$I134=""),"Expiration date missing. ","")&amp;IF(AND($H134&lt;&gt;"",$I134&lt;&gt;"",$I134&lt;$H134),"Expiration before effective. ","")&amp;IF(AND($K134&lt;&gt;"",$J134=""),"Policy number missing. ","")&amp;IF(AND($J134&lt;&gt;"",$K134=""),"Policy received date missing. ","")&amp;IF(AND($L134&lt;&gt;"",$K134&lt;&gt;""),"Both canceled and replaced. ","")&amp;IF(AND($M134&lt;&gt;"",$N134&lt;&gt;"",$N134&lt;$M134),"Next follow-up before last follow-up. ",""))</f>
        <v/>
      </c>
    </row>
    <row r="135">
      <c r="A135" s="15" t="n"/>
      <c r="B135" s="15" t="n"/>
      <c r="C135" s="15" t="n"/>
      <c r="D135" s="15" t="n"/>
      <c r="E135" s="15" t="n"/>
      <c r="F135" s="28" t="n"/>
      <c r="G135" s="28" t="n"/>
      <c r="H135" s="28" t="n"/>
      <c r="I135" s="28" t="n"/>
      <c r="J135" s="15" t="n"/>
      <c r="K135" s="28" t="n"/>
      <c r="L135" s="28" t="n"/>
      <c r="M135" s="28" t="n"/>
      <c r="N135" s="28" t="n"/>
      <c r="O135" s="15" t="n"/>
      <c r="P135" s="17" t="n"/>
      <c r="Q135" s="18">
        <f>IF($A135="","",IF($L135&lt;&gt;"","Canceled",IF($K135&lt;&gt;"","Replaced",IF($G135="","Issuance pending",IF($I135="","Missing expiration",IF($I135&lt;Settings!$B$2,"Expired - replacement pending",IF($I135&lt;=Settings!$B$2+Settings!$B$3,"Expiring soon","Active")))))))</f>
        <v/>
      </c>
      <c r="R135" s="19">
        <f>IF(OR($A135="",$G135="",$I135="",$K135&lt;&gt;"",$L135&lt;&gt;""),"",$I135-Settings!$B$2)</f>
        <v/>
      </c>
      <c r="S135" s="18">
        <f>IF($A135="","",IF(OR($K135&lt;&gt;"",$L135&lt;&gt;""),"",IF($N135="","Follow-up date missing",IF($N135&lt;Settings!$B$2,"Follow-up overdue",IF($N135=Settings!$B$2,"Follow-up today",IF($N135&lt;=Settings!$B$2+Settings!$B$4,"Follow-up soon",""))))))</f>
        <v/>
      </c>
      <c r="T135" s="18">
        <f>IF($A135="","",IF($B135="","Account name missing. ","")&amp;IF($C135="","Carrier missing. ","")&amp;IF($D135="","Line of business missing. ","")&amp;IF($E135="","Assigned to missing. ","")&amp;IF($F135="","Request date missing. ","")&amp;IF(COUNTIF($A$2:$A$201,$A135)&gt;1,"Duplicate Binder ID. ","")&amp;IF(AND($G135&lt;&gt;"",$F135&lt;&gt;"",$G135&lt;$F135),"Issue date before request. ","")&amp;IF(AND($G135&lt;&gt;"",$H135=""),"Effective date missing. ","")&amp;IF(AND($G135&lt;&gt;"",$I135=""),"Expiration date missing. ","")&amp;IF(AND($H135&lt;&gt;"",$I135&lt;&gt;"",$I135&lt;$H135),"Expiration before effective. ","")&amp;IF(AND($K135&lt;&gt;"",$J135=""),"Policy number missing. ","")&amp;IF(AND($J135&lt;&gt;"",$K135=""),"Policy received date missing. ","")&amp;IF(AND($L135&lt;&gt;"",$K135&lt;&gt;""),"Both canceled and replaced. ","")&amp;IF(AND($M135&lt;&gt;"",$N135&lt;&gt;"",$N135&lt;$M135),"Next follow-up before last follow-up. ",""))</f>
        <v/>
      </c>
    </row>
    <row r="136">
      <c r="A136" s="15" t="n"/>
      <c r="B136" s="15" t="n"/>
      <c r="C136" s="15" t="n"/>
      <c r="D136" s="15" t="n"/>
      <c r="E136" s="15" t="n"/>
      <c r="F136" s="28" t="n"/>
      <c r="G136" s="28" t="n"/>
      <c r="H136" s="28" t="n"/>
      <c r="I136" s="28" t="n"/>
      <c r="J136" s="15" t="n"/>
      <c r="K136" s="28" t="n"/>
      <c r="L136" s="28" t="n"/>
      <c r="M136" s="28" t="n"/>
      <c r="N136" s="28" t="n"/>
      <c r="O136" s="15" t="n"/>
      <c r="P136" s="17" t="n"/>
      <c r="Q136" s="18">
        <f>IF($A136="","",IF($L136&lt;&gt;"","Canceled",IF($K136&lt;&gt;"","Replaced",IF($G136="","Issuance pending",IF($I136="","Missing expiration",IF($I136&lt;Settings!$B$2,"Expired - replacement pending",IF($I136&lt;=Settings!$B$2+Settings!$B$3,"Expiring soon","Active")))))))</f>
        <v/>
      </c>
      <c r="R136" s="19">
        <f>IF(OR($A136="",$G136="",$I136="",$K136&lt;&gt;"",$L136&lt;&gt;""),"",$I136-Settings!$B$2)</f>
        <v/>
      </c>
      <c r="S136" s="18">
        <f>IF($A136="","",IF(OR($K136&lt;&gt;"",$L136&lt;&gt;""),"",IF($N136="","Follow-up date missing",IF($N136&lt;Settings!$B$2,"Follow-up overdue",IF($N136=Settings!$B$2,"Follow-up today",IF($N136&lt;=Settings!$B$2+Settings!$B$4,"Follow-up soon",""))))))</f>
        <v/>
      </c>
      <c r="T136" s="18">
        <f>IF($A136="","",IF($B136="","Account name missing. ","")&amp;IF($C136="","Carrier missing. ","")&amp;IF($D136="","Line of business missing. ","")&amp;IF($E136="","Assigned to missing. ","")&amp;IF($F136="","Request date missing. ","")&amp;IF(COUNTIF($A$2:$A$201,$A136)&gt;1,"Duplicate Binder ID. ","")&amp;IF(AND($G136&lt;&gt;"",$F136&lt;&gt;"",$G136&lt;$F136),"Issue date before request. ","")&amp;IF(AND($G136&lt;&gt;"",$H136=""),"Effective date missing. ","")&amp;IF(AND($G136&lt;&gt;"",$I136=""),"Expiration date missing. ","")&amp;IF(AND($H136&lt;&gt;"",$I136&lt;&gt;"",$I136&lt;$H136),"Expiration before effective. ","")&amp;IF(AND($K136&lt;&gt;"",$J136=""),"Policy number missing. ","")&amp;IF(AND($J136&lt;&gt;"",$K136=""),"Policy received date missing. ","")&amp;IF(AND($L136&lt;&gt;"",$K136&lt;&gt;""),"Both canceled and replaced. ","")&amp;IF(AND($M136&lt;&gt;"",$N136&lt;&gt;"",$N136&lt;$M136),"Next follow-up before last follow-up. ",""))</f>
        <v/>
      </c>
    </row>
    <row r="137">
      <c r="A137" s="15" t="n"/>
      <c r="B137" s="15" t="n"/>
      <c r="C137" s="15" t="n"/>
      <c r="D137" s="15" t="n"/>
      <c r="E137" s="15" t="n"/>
      <c r="F137" s="28" t="n"/>
      <c r="G137" s="28" t="n"/>
      <c r="H137" s="28" t="n"/>
      <c r="I137" s="28" t="n"/>
      <c r="J137" s="15" t="n"/>
      <c r="K137" s="28" t="n"/>
      <c r="L137" s="28" t="n"/>
      <c r="M137" s="28" t="n"/>
      <c r="N137" s="28" t="n"/>
      <c r="O137" s="15" t="n"/>
      <c r="P137" s="17" t="n"/>
      <c r="Q137" s="18">
        <f>IF($A137="","",IF($L137&lt;&gt;"","Canceled",IF($K137&lt;&gt;"","Replaced",IF($G137="","Issuance pending",IF($I137="","Missing expiration",IF($I137&lt;Settings!$B$2,"Expired - replacement pending",IF($I137&lt;=Settings!$B$2+Settings!$B$3,"Expiring soon","Active")))))))</f>
        <v/>
      </c>
      <c r="R137" s="19">
        <f>IF(OR($A137="",$G137="",$I137="",$K137&lt;&gt;"",$L137&lt;&gt;""),"",$I137-Settings!$B$2)</f>
        <v/>
      </c>
      <c r="S137" s="18">
        <f>IF($A137="","",IF(OR($K137&lt;&gt;"",$L137&lt;&gt;""),"",IF($N137="","Follow-up date missing",IF($N137&lt;Settings!$B$2,"Follow-up overdue",IF($N137=Settings!$B$2,"Follow-up today",IF($N137&lt;=Settings!$B$2+Settings!$B$4,"Follow-up soon",""))))))</f>
        <v/>
      </c>
      <c r="T137" s="18">
        <f>IF($A137="","",IF($B137="","Account name missing. ","")&amp;IF($C137="","Carrier missing. ","")&amp;IF($D137="","Line of business missing. ","")&amp;IF($E137="","Assigned to missing. ","")&amp;IF($F137="","Request date missing. ","")&amp;IF(COUNTIF($A$2:$A$201,$A137)&gt;1,"Duplicate Binder ID. ","")&amp;IF(AND($G137&lt;&gt;"",$F137&lt;&gt;"",$G137&lt;$F137),"Issue date before request. ","")&amp;IF(AND($G137&lt;&gt;"",$H137=""),"Effective date missing. ","")&amp;IF(AND($G137&lt;&gt;"",$I137=""),"Expiration date missing. ","")&amp;IF(AND($H137&lt;&gt;"",$I137&lt;&gt;"",$I137&lt;$H137),"Expiration before effective. ","")&amp;IF(AND($K137&lt;&gt;"",$J137=""),"Policy number missing. ","")&amp;IF(AND($J137&lt;&gt;"",$K137=""),"Policy received date missing. ","")&amp;IF(AND($L137&lt;&gt;"",$K137&lt;&gt;""),"Both canceled and replaced. ","")&amp;IF(AND($M137&lt;&gt;"",$N137&lt;&gt;"",$N137&lt;$M137),"Next follow-up before last follow-up. ",""))</f>
        <v/>
      </c>
    </row>
    <row r="138">
      <c r="A138" s="15" t="n"/>
      <c r="B138" s="15" t="n"/>
      <c r="C138" s="15" t="n"/>
      <c r="D138" s="15" t="n"/>
      <c r="E138" s="15" t="n"/>
      <c r="F138" s="28" t="n"/>
      <c r="G138" s="28" t="n"/>
      <c r="H138" s="28" t="n"/>
      <c r="I138" s="28" t="n"/>
      <c r="J138" s="15" t="n"/>
      <c r="K138" s="28" t="n"/>
      <c r="L138" s="28" t="n"/>
      <c r="M138" s="28" t="n"/>
      <c r="N138" s="28" t="n"/>
      <c r="O138" s="15" t="n"/>
      <c r="P138" s="17" t="n"/>
      <c r="Q138" s="18">
        <f>IF($A138="","",IF($L138&lt;&gt;"","Canceled",IF($K138&lt;&gt;"","Replaced",IF($G138="","Issuance pending",IF($I138="","Missing expiration",IF($I138&lt;Settings!$B$2,"Expired - replacement pending",IF($I138&lt;=Settings!$B$2+Settings!$B$3,"Expiring soon","Active")))))))</f>
        <v/>
      </c>
      <c r="R138" s="19">
        <f>IF(OR($A138="",$G138="",$I138="",$K138&lt;&gt;"",$L138&lt;&gt;""),"",$I138-Settings!$B$2)</f>
        <v/>
      </c>
      <c r="S138" s="18">
        <f>IF($A138="","",IF(OR($K138&lt;&gt;"",$L138&lt;&gt;""),"",IF($N138="","Follow-up date missing",IF($N138&lt;Settings!$B$2,"Follow-up overdue",IF($N138=Settings!$B$2,"Follow-up today",IF($N138&lt;=Settings!$B$2+Settings!$B$4,"Follow-up soon",""))))))</f>
        <v/>
      </c>
      <c r="T138" s="18">
        <f>IF($A138="","",IF($B138="","Account name missing. ","")&amp;IF($C138="","Carrier missing. ","")&amp;IF($D138="","Line of business missing. ","")&amp;IF($E138="","Assigned to missing. ","")&amp;IF($F138="","Request date missing. ","")&amp;IF(COUNTIF($A$2:$A$201,$A138)&gt;1,"Duplicate Binder ID. ","")&amp;IF(AND($G138&lt;&gt;"",$F138&lt;&gt;"",$G138&lt;$F138),"Issue date before request. ","")&amp;IF(AND($G138&lt;&gt;"",$H138=""),"Effective date missing. ","")&amp;IF(AND($G138&lt;&gt;"",$I138=""),"Expiration date missing. ","")&amp;IF(AND($H138&lt;&gt;"",$I138&lt;&gt;"",$I138&lt;$H138),"Expiration before effective. ","")&amp;IF(AND($K138&lt;&gt;"",$J138=""),"Policy number missing. ","")&amp;IF(AND($J138&lt;&gt;"",$K138=""),"Policy received date missing. ","")&amp;IF(AND($L138&lt;&gt;"",$K138&lt;&gt;""),"Both canceled and replaced. ","")&amp;IF(AND($M138&lt;&gt;"",$N138&lt;&gt;"",$N138&lt;$M138),"Next follow-up before last follow-up. ",""))</f>
        <v/>
      </c>
    </row>
    <row r="139">
      <c r="A139" s="15" t="n"/>
      <c r="B139" s="15" t="n"/>
      <c r="C139" s="15" t="n"/>
      <c r="D139" s="15" t="n"/>
      <c r="E139" s="15" t="n"/>
      <c r="F139" s="28" t="n"/>
      <c r="G139" s="28" t="n"/>
      <c r="H139" s="28" t="n"/>
      <c r="I139" s="28" t="n"/>
      <c r="J139" s="15" t="n"/>
      <c r="K139" s="28" t="n"/>
      <c r="L139" s="28" t="n"/>
      <c r="M139" s="28" t="n"/>
      <c r="N139" s="28" t="n"/>
      <c r="O139" s="15" t="n"/>
      <c r="P139" s="17" t="n"/>
      <c r="Q139" s="18">
        <f>IF($A139="","",IF($L139&lt;&gt;"","Canceled",IF($K139&lt;&gt;"","Replaced",IF($G139="","Issuance pending",IF($I139="","Missing expiration",IF($I139&lt;Settings!$B$2,"Expired - replacement pending",IF($I139&lt;=Settings!$B$2+Settings!$B$3,"Expiring soon","Active")))))))</f>
        <v/>
      </c>
      <c r="R139" s="19">
        <f>IF(OR($A139="",$G139="",$I139="",$K139&lt;&gt;"",$L139&lt;&gt;""),"",$I139-Settings!$B$2)</f>
        <v/>
      </c>
      <c r="S139" s="18">
        <f>IF($A139="","",IF(OR($K139&lt;&gt;"",$L139&lt;&gt;""),"",IF($N139="","Follow-up date missing",IF($N139&lt;Settings!$B$2,"Follow-up overdue",IF($N139=Settings!$B$2,"Follow-up today",IF($N139&lt;=Settings!$B$2+Settings!$B$4,"Follow-up soon",""))))))</f>
        <v/>
      </c>
      <c r="T139" s="18">
        <f>IF($A139="","",IF($B139="","Account name missing. ","")&amp;IF($C139="","Carrier missing. ","")&amp;IF($D139="","Line of business missing. ","")&amp;IF($E139="","Assigned to missing. ","")&amp;IF($F139="","Request date missing. ","")&amp;IF(COUNTIF($A$2:$A$201,$A139)&gt;1,"Duplicate Binder ID. ","")&amp;IF(AND($G139&lt;&gt;"",$F139&lt;&gt;"",$G139&lt;$F139),"Issue date before request. ","")&amp;IF(AND($G139&lt;&gt;"",$H139=""),"Effective date missing. ","")&amp;IF(AND($G139&lt;&gt;"",$I139=""),"Expiration date missing. ","")&amp;IF(AND($H139&lt;&gt;"",$I139&lt;&gt;"",$I139&lt;$H139),"Expiration before effective. ","")&amp;IF(AND($K139&lt;&gt;"",$J139=""),"Policy number missing. ","")&amp;IF(AND($J139&lt;&gt;"",$K139=""),"Policy received date missing. ","")&amp;IF(AND($L139&lt;&gt;"",$K139&lt;&gt;""),"Both canceled and replaced. ","")&amp;IF(AND($M139&lt;&gt;"",$N139&lt;&gt;"",$N139&lt;$M139),"Next follow-up before last follow-up. ",""))</f>
        <v/>
      </c>
    </row>
    <row r="140">
      <c r="A140" s="15" t="n"/>
      <c r="B140" s="15" t="n"/>
      <c r="C140" s="15" t="n"/>
      <c r="D140" s="15" t="n"/>
      <c r="E140" s="15" t="n"/>
      <c r="F140" s="28" t="n"/>
      <c r="G140" s="28" t="n"/>
      <c r="H140" s="28" t="n"/>
      <c r="I140" s="28" t="n"/>
      <c r="J140" s="15" t="n"/>
      <c r="K140" s="28" t="n"/>
      <c r="L140" s="28" t="n"/>
      <c r="M140" s="28" t="n"/>
      <c r="N140" s="28" t="n"/>
      <c r="O140" s="15" t="n"/>
      <c r="P140" s="17" t="n"/>
      <c r="Q140" s="18">
        <f>IF($A140="","",IF($L140&lt;&gt;"","Canceled",IF($K140&lt;&gt;"","Replaced",IF($G140="","Issuance pending",IF($I140="","Missing expiration",IF($I140&lt;Settings!$B$2,"Expired - replacement pending",IF($I140&lt;=Settings!$B$2+Settings!$B$3,"Expiring soon","Active")))))))</f>
        <v/>
      </c>
      <c r="R140" s="19">
        <f>IF(OR($A140="",$G140="",$I140="",$K140&lt;&gt;"",$L140&lt;&gt;""),"",$I140-Settings!$B$2)</f>
        <v/>
      </c>
      <c r="S140" s="18">
        <f>IF($A140="","",IF(OR($K140&lt;&gt;"",$L140&lt;&gt;""),"",IF($N140="","Follow-up date missing",IF($N140&lt;Settings!$B$2,"Follow-up overdue",IF($N140=Settings!$B$2,"Follow-up today",IF($N140&lt;=Settings!$B$2+Settings!$B$4,"Follow-up soon",""))))))</f>
        <v/>
      </c>
      <c r="T140" s="18">
        <f>IF($A140="","",IF($B140="","Account name missing. ","")&amp;IF($C140="","Carrier missing. ","")&amp;IF($D140="","Line of business missing. ","")&amp;IF($E140="","Assigned to missing. ","")&amp;IF($F140="","Request date missing. ","")&amp;IF(COUNTIF($A$2:$A$201,$A140)&gt;1,"Duplicate Binder ID. ","")&amp;IF(AND($G140&lt;&gt;"",$F140&lt;&gt;"",$G140&lt;$F140),"Issue date before request. ","")&amp;IF(AND($G140&lt;&gt;"",$H140=""),"Effective date missing. ","")&amp;IF(AND($G140&lt;&gt;"",$I140=""),"Expiration date missing. ","")&amp;IF(AND($H140&lt;&gt;"",$I140&lt;&gt;"",$I140&lt;$H140),"Expiration before effective. ","")&amp;IF(AND($K140&lt;&gt;"",$J140=""),"Policy number missing. ","")&amp;IF(AND($J140&lt;&gt;"",$K140=""),"Policy received date missing. ","")&amp;IF(AND($L140&lt;&gt;"",$K140&lt;&gt;""),"Both canceled and replaced. ","")&amp;IF(AND($M140&lt;&gt;"",$N140&lt;&gt;"",$N140&lt;$M140),"Next follow-up before last follow-up. ",""))</f>
        <v/>
      </c>
    </row>
    <row r="141">
      <c r="A141" s="15" t="n"/>
      <c r="B141" s="15" t="n"/>
      <c r="C141" s="15" t="n"/>
      <c r="D141" s="15" t="n"/>
      <c r="E141" s="15" t="n"/>
      <c r="F141" s="28" t="n"/>
      <c r="G141" s="28" t="n"/>
      <c r="H141" s="28" t="n"/>
      <c r="I141" s="28" t="n"/>
      <c r="J141" s="15" t="n"/>
      <c r="K141" s="28" t="n"/>
      <c r="L141" s="28" t="n"/>
      <c r="M141" s="28" t="n"/>
      <c r="N141" s="28" t="n"/>
      <c r="O141" s="15" t="n"/>
      <c r="P141" s="17" t="n"/>
      <c r="Q141" s="18">
        <f>IF($A141="","",IF($L141&lt;&gt;"","Canceled",IF($K141&lt;&gt;"","Replaced",IF($G141="","Issuance pending",IF($I141="","Missing expiration",IF($I141&lt;Settings!$B$2,"Expired - replacement pending",IF($I141&lt;=Settings!$B$2+Settings!$B$3,"Expiring soon","Active")))))))</f>
        <v/>
      </c>
      <c r="R141" s="19">
        <f>IF(OR($A141="",$G141="",$I141="",$K141&lt;&gt;"",$L141&lt;&gt;""),"",$I141-Settings!$B$2)</f>
        <v/>
      </c>
      <c r="S141" s="18">
        <f>IF($A141="","",IF(OR($K141&lt;&gt;"",$L141&lt;&gt;""),"",IF($N141="","Follow-up date missing",IF($N141&lt;Settings!$B$2,"Follow-up overdue",IF($N141=Settings!$B$2,"Follow-up today",IF($N141&lt;=Settings!$B$2+Settings!$B$4,"Follow-up soon",""))))))</f>
        <v/>
      </c>
      <c r="T141" s="18">
        <f>IF($A141="","",IF($B141="","Account name missing. ","")&amp;IF($C141="","Carrier missing. ","")&amp;IF($D141="","Line of business missing. ","")&amp;IF($E141="","Assigned to missing. ","")&amp;IF($F141="","Request date missing. ","")&amp;IF(COUNTIF($A$2:$A$201,$A141)&gt;1,"Duplicate Binder ID. ","")&amp;IF(AND($G141&lt;&gt;"",$F141&lt;&gt;"",$G141&lt;$F141),"Issue date before request. ","")&amp;IF(AND($G141&lt;&gt;"",$H141=""),"Effective date missing. ","")&amp;IF(AND($G141&lt;&gt;"",$I141=""),"Expiration date missing. ","")&amp;IF(AND($H141&lt;&gt;"",$I141&lt;&gt;"",$I141&lt;$H141),"Expiration before effective. ","")&amp;IF(AND($K141&lt;&gt;"",$J141=""),"Policy number missing. ","")&amp;IF(AND($J141&lt;&gt;"",$K141=""),"Policy received date missing. ","")&amp;IF(AND($L141&lt;&gt;"",$K141&lt;&gt;""),"Both canceled and replaced. ","")&amp;IF(AND($M141&lt;&gt;"",$N141&lt;&gt;"",$N141&lt;$M141),"Next follow-up before last follow-up. ",""))</f>
        <v/>
      </c>
    </row>
    <row r="142">
      <c r="A142" s="15" t="n"/>
      <c r="B142" s="15" t="n"/>
      <c r="C142" s="15" t="n"/>
      <c r="D142" s="15" t="n"/>
      <c r="E142" s="15" t="n"/>
      <c r="F142" s="28" t="n"/>
      <c r="G142" s="28" t="n"/>
      <c r="H142" s="28" t="n"/>
      <c r="I142" s="28" t="n"/>
      <c r="J142" s="15" t="n"/>
      <c r="K142" s="28" t="n"/>
      <c r="L142" s="28" t="n"/>
      <c r="M142" s="28" t="n"/>
      <c r="N142" s="28" t="n"/>
      <c r="O142" s="15" t="n"/>
      <c r="P142" s="17" t="n"/>
      <c r="Q142" s="18">
        <f>IF($A142="","",IF($L142&lt;&gt;"","Canceled",IF($K142&lt;&gt;"","Replaced",IF($G142="","Issuance pending",IF($I142="","Missing expiration",IF($I142&lt;Settings!$B$2,"Expired - replacement pending",IF($I142&lt;=Settings!$B$2+Settings!$B$3,"Expiring soon","Active")))))))</f>
        <v/>
      </c>
      <c r="R142" s="19">
        <f>IF(OR($A142="",$G142="",$I142="",$K142&lt;&gt;"",$L142&lt;&gt;""),"",$I142-Settings!$B$2)</f>
        <v/>
      </c>
      <c r="S142" s="18">
        <f>IF($A142="","",IF(OR($K142&lt;&gt;"",$L142&lt;&gt;""),"",IF($N142="","Follow-up date missing",IF($N142&lt;Settings!$B$2,"Follow-up overdue",IF($N142=Settings!$B$2,"Follow-up today",IF($N142&lt;=Settings!$B$2+Settings!$B$4,"Follow-up soon",""))))))</f>
        <v/>
      </c>
      <c r="T142" s="18">
        <f>IF($A142="","",IF($B142="","Account name missing. ","")&amp;IF($C142="","Carrier missing. ","")&amp;IF($D142="","Line of business missing. ","")&amp;IF($E142="","Assigned to missing. ","")&amp;IF($F142="","Request date missing. ","")&amp;IF(COUNTIF($A$2:$A$201,$A142)&gt;1,"Duplicate Binder ID. ","")&amp;IF(AND($G142&lt;&gt;"",$F142&lt;&gt;"",$G142&lt;$F142),"Issue date before request. ","")&amp;IF(AND($G142&lt;&gt;"",$H142=""),"Effective date missing. ","")&amp;IF(AND($G142&lt;&gt;"",$I142=""),"Expiration date missing. ","")&amp;IF(AND($H142&lt;&gt;"",$I142&lt;&gt;"",$I142&lt;$H142),"Expiration before effective. ","")&amp;IF(AND($K142&lt;&gt;"",$J142=""),"Policy number missing. ","")&amp;IF(AND($J142&lt;&gt;"",$K142=""),"Policy received date missing. ","")&amp;IF(AND($L142&lt;&gt;"",$K142&lt;&gt;""),"Both canceled and replaced. ","")&amp;IF(AND($M142&lt;&gt;"",$N142&lt;&gt;"",$N142&lt;$M142),"Next follow-up before last follow-up. ",""))</f>
        <v/>
      </c>
    </row>
    <row r="143">
      <c r="A143" s="15" t="n"/>
      <c r="B143" s="15" t="n"/>
      <c r="C143" s="15" t="n"/>
      <c r="D143" s="15" t="n"/>
      <c r="E143" s="15" t="n"/>
      <c r="F143" s="28" t="n"/>
      <c r="G143" s="28" t="n"/>
      <c r="H143" s="28" t="n"/>
      <c r="I143" s="28" t="n"/>
      <c r="J143" s="15" t="n"/>
      <c r="K143" s="28" t="n"/>
      <c r="L143" s="28" t="n"/>
      <c r="M143" s="28" t="n"/>
      <c r="N143" s="28" t="n"/>
      <c r="O143" s="15" t="n"/>
      <c r="P143" s="17" t="n"/>
      <c r="Q143" s="18">
        <f>IF($A143="","",IF($L143&lt;&gt;"","Canceled",IF($K143&lt;&gt;"","Replaced",IF($G143="","Issuance pending",IF($I143="","Missing expiration",IF($I143&lt;Settings!$B$2,"Expired - replacement pending",IF($I143&lt;=Settings!$B$2+Settings!$B$3,"Expiring soon","Active")))))))</f>
        <v/>
      </c>
      <c r="R143" s="19">
        <f>IF(OR($A143="",$G143="",$I143="",$K143&lt;&gt;"",$L143&lt;&gt;""),"",$I143-Settings!$B$2)</f>
        <v/>
      </c>
      <c r="S143" s="18">
        <f>IF($A143="","",IF(OR($K143&lt;&gt;"",$L143&lt;&gt;""),"",IF($N143="","Follow-up date missing",IF($N143&lt;Settings!$B$2,"Follow-up overdue",IF($N143=Settings!$B$2,"Follow-up today",IF($N143&lt;=Settings!$B$2+Settings!$B$4,"Follow-up soon",""))))))</f>
        <v/>
      </c>
      <c r="T143" s="18">
        <f>IF($A143="","",IF($B143="","Account name missing. ","")&amp;IF($C143="","Carrier missing. ","")&amp;IF($D143="","Line of business missing. ","")&amp;IF($E143="","Assigned to missing. ","")&amp;IF($F143="","Request date missing. ","")&amp;IF(COUNTIF($A$2:$A$201,$A143)&gt;1,"Duplicate Binder ID. ","")&amp;IF(AND($G143&lt;&gt;"",$F143&lt;&gt;"",$G143&lt;$F143),"Issue date before request. ","")&amp;IF(AND($G143&lt;&gt;"",$H143=""),"Effective date missing. ","")&amp;IF(AND($G143&lt;&gt;"",$I143=""),"Expiration date missing. ","")&amp;IF(AND($H143&lt;&gt;"",$I143&lt;&gt;"",$I143&lt;$H143),"Expiration before effective. ","")&amp;IF(AND($K143&lt;&gt;"",$J143=""),"Policy number missing. ","")&amp;IF(AND($J143&lt;&gt;"",$K143=""),"Policy received date missing. ","")&amp;IF(AND($L143&lt;&gt;"",$K143&lt;&gt;""),"Both canceled and replaced. ","")&amp;IF(AND($M143&lt;&gt;"",$N143&lt;&gt;"",$N143&lt;$M143),"Next follow-up before last follow-up. ",""))</f>
        <v/>
      </c>
    </row>
    <row r="144">
      <c r="A144" s="15" t="n"/>
      <c r="B144" s="15" t="n"/>
      <c r="C144" s="15" t="n"/>
      <c r="D144" s="15" t="n"/>
      <c r="E144" s="15" t="n"/>
      <c r="F144" s="28" t="n"/>
      <c r="G144" s="28" t="n"/>
      <c r="H144" s="28" t="n"/>
      <c r="I144" s="28" t="n"/>
      <c r="J144" s="15" t="n"/>
      <c r="K144" s="28" t="n"/>
      <c r="L144" s="28" t="n"/>
      <c r="M144" s="28" t="n"/>
      <c r="N144" s="28" t="n"/>
      <c r="O144" s="15" t="n"/>
      <c r="P144" s="17" t="n"/>
      <c r="Q144" s="18">
        <f>IF($A144="","",IF($L144&lt;&gt;"","Canceled",IF($K144&lt;&gt;"","Replaced",IF($G144="","Issuance pending",IF($I144="","Missing expiration",IF($I144&lt;Settings!$B$2,"Expired - replacement pending",IF($I144&lt;=Settings!$B$2+Settings!$B$3,"Expiring soon","Active")))))))</f>
        <v/>
      </c>
      <c r="R144" s="19">
        <f>IF(OR($A144="",$G144="",$I144="",$K144&lt;&gt;"",$L144&lt;&gt;""),"",$I144-Settings!$B$2)</f>
        <v/>
      </c>
      <c r="S144" s="18">
        <f>IF($A144="","",IF(OR($K144&lt;&gt;"",$L144&lt;&gt;""),"",IF($N144="","Follow-up date missing",IF($N144&lt;Settings!$B$2,"Follow-up overdue",IF($N144=Settings!$B$2,"Follow-up today",IF($N144&lt;=Settings!$B$2+Settings!$B$4,"Follow-up soon",""))))))</f>
        <v/>
      </c>
      <c r="T144" s="18">
        <f>IF($A144="","",IF($B144="","Account name missing. ","")&amp;IF($C144="","Carrier missing. ","")&amp;IF($D144="","Line of business missing. ","")&amp;IF($E144="","Assigned to missing. ","")&amp;IF($F144="","Request date missing. ","")&amp;IF(COUNTIF($A$2:$A$201,$A144)&gt;1,"Duplicate Binder ID. ","")&amp;IF(AND($G144&lt;&gt;"",$F144&lt;&gt;"",$G144&lt;$F144),"Issue date before request. ","")&amp;IF(AND($G144&lt;&gt;"",$H144=""),"Effective date missing. ","")&amp;IF(AND($G144&lt;&gt;"",$I144=""),"Expiration date missing. ","")&amp;IF(AND($H144&lt;&gt;"",$I144&lt;&gt;"",$I144&lt;$H144),"Expiration before effective. ","")&amp;IF(AND($K144&lt;&gt;"",$J144=""),"Policy number missing. ","")&amp;IF(AND($J144&lt;&gt;"",$K144=""),"Policy received date missing. ","")&amp;IF(AND($L144&lt;&gt;"",$K144&lt;&gt;""),"Both canceled and replaced. ","")&amp;IF(AND($M144&lt;&gt;"",$N144&lt;&gt;"",$N144&lt;$M144),"Next follow-up before last follow-up. ",""))</f>
        <v/>
      </c>
    </row>
    <row r="145">
      <c r="A145" s="15" t="n"/>
      <c r="B145" s="15" t="n"/>
      <c r="C145" s="15" t="n"/>
      <c r="D145" s="15" t="n"/>
      <c r="E145" s="15" t="n"/>
      <c r="F145" s="28" t="n"/>
      <c r="G145" s="28" t="n"/>
      <c r="H145" s="28" t="n"/>
      <c r="I145" s="28" t="n"/>
      <c r="J145" s="15" t="n"/>
      <c r="K145" s="28" t="n"/>
      <c r="L145" s="28" t="n"/>
      <c r="M145" s="28" t="n"/>
      <c r="N145" s="28" t="n"/>
      <c r="O145" s="15" t="n"/>
      <c r="P145" s="17" t="n"/>
      <c r="Q145" s="18">
        <f>IF($A145="","",IF($L145&lt;&gt;"","Canceled",IF($K145&lt;&gt;"","Replaced",IF($G145="","Issuance pending",IF($I145="","Missing expiration",IF($I145&lt;Settings!$B$2,"Expired - replacement pending",IF($I145&lt;=Settings!$B$2+Settings!$B$3,"Expiring soon","Active")))))))</f>
        <v/>
      </c>
      <c r="R145" s="19">
        <f>IF(OR($A145="",$G145="",$I145="",$K145&lt;&gt;"",$L145&lt;&gt;""),"",$I145-Settings!$B$2)</f>
        <v/>
      </c>
      <c r="S145" s="18">
        <f>IF($A145="","",IF(OR($K145&lt;&gt;"",$L145&lt;&gt;""),"",IF($N145="","Follow-up date missing",IF($N145&lt;Settings!$B$2,"Follow-up overdue",IF($N145=Settings!$B$2,"Follow-up today",IF($N145&lt;=Settings!$B$2+Settings!$B$4,"Follow-up soon",""))))))</f>
        <v/>
      </c>
      <c r="T145" s="18">
        <f>IF($A145="","",IF($B145="","Account name missing. ","")&amp;IF($C145="","Carrier missing. ","")&amp;IF($D145="","Line of business missing. ","")&amp;IF($E145="","Assigned to missing. ","")&amp;IF($F145="","Request date missing. ","")&amp;IF(COUNTIF($A$2:$A$201,$A145)&gt;1,"Duplicate Binder ID. ","")&amp;IF(AND($G145&lt;&gt;"",$F145&lt;&gt;"",$G145&lt;$F145),"Issue date before request. ","")&amp;IF(AND($G145&lt;&gt;"",$H145=""),"Effective date missing. ","")&amp;IF(AND($G145&lt;&gt;"",$I145=""),"Expiration date missing. ","")&amp;IF(AND($H145&lt;&gt;"",$I145&lt;&gt;"",$I145&lt;$H145),"Expiration before effective. ","")&amp;IF(AND($K145&lt;&gt;"",$J145=""),"Policy number missing. ","")&amp;IF(AND($J145&lt;&gt;"",$K145=""),"Policy received date missing. ","")&amp;IF(AND($L145&lt;&gt;"",$K145&lt;&gt;""),"Both canceled and replaced. ","")&amp;IF(AND($M145&lt;&gt;"",$N145&lt;&gt;"",$N145&lt;$M145),"Next follow-up before last follow-up. ",""))</f>
        <v/>
      </c>
    </row>
    <row r="146">
      <c r="A146" s="15" t="n"/>
      <c r="B146" s="15" t="n"/>
      <c r="C146" s="15" t="n"/>
      <c r="D146" s="15" t="n"/>
      <c r="E146" s="15" t="n"/>
      <c r="F146" s="28" t="n"/>
      <c r="G146" s="28" t="n"/>
      <c r="H146" s="28" t="n"/>
      <c r="I146" s="28" t="n"/>
      <c r="J146" s="15" t="n"/>
      <c r="K146" s="28" t="n"/>
      <c r="L146" s="28" t="n"/>
      <c r="M146" s="28" t="n"/>
      <c r="N146" s="28" t="n"/>
      <c r="O146" s="15" t="n"/>
      <c r="P146" s="17" t="n"/>
      <c r="Q146" s="18">
        <f>IF($A146="","",IF($L146&lt;&gt;"","Canceled",IF($K146&lt;&gt;"","Replaced",IF($G146="","Issuance pending",IF($I146="","Missing expiration",IF($I146&lt;Settings!$B$2,"Expired - replacement pending",IF($I146&lt;=Settings!$B$2+Settings!$B$3,"Expiring soon","Active")))))))</f>
        <v/>
      </c>
      <c r="R146" s="19">
        <f>IF(OR($A146="",$G146="",$I146="",$K146&lt;&gt;"",$L146&lt;&gt;""),"",$I146-Settings!$B$2)</f>
        <v/>
      </c>
      <c r="S146" s="18">
        <f>IF($A146="","",IF(OR($K146&lt;&gt;"",$L146&lt;&gt;""),"",IF($N146="","Follow-up date missing",IF($N146&lt;Settings!$B$2,"Follow-up overdue",IF($N146=Settings!$B$2,"Follow-up today",IF($N146&lt;=Settings!$B$2+Settings!$B$4,"Follow-up soon",""))))))</f>
        <v/>
      </c>
      <c r="T146" s="18">
        <f>IF($A146="","",IF($B146="","Account name missing. ","")&amp;IF($C146="","Carrier missing. ","")&amp;IF($D146="","Line of business missing. ","")&amp;IF($E146="","Assigned to missing. ","")&amp;IF($F146="","Request date missing. ","")&amp;IF(COUNTIF($A$2:$A$201,$A146)&gt;1,"Duplicate Binder ID. ","")&amp;IF(AND($G146&lt;&gt;"",$F146&lt;&gt;"",$G146&lt;$F146),"Issue date before request. ","")&amp;IF(AND($G146&lt;&gt;"",$H146=""),"Effective date missing. ","")&amp;IF(AND($G146&lt;&gt;"",$I146=""),"Expiration date missing. ","")&amp;IF(AND($H146&lt;&gt;"",$I146&lt;&gt;"",$I146&lt;$H146),"Expiration before effective. ","")&amp;IF(AND($K146&lt;&gt;"",$J146=""),"Policy number missing. ","")&amp;IF(AND($J146&lt;&gt;"",$K146=""),"Policy received date missing. ","")&amp;IF(AND($L146&lt;&gt;"",$K146&lt;&gt;""),"Both canceled and replaced. ","")&amp;IF(AND($M146&lt;&gt;"",$N146&lt;&gt;"",$N146&lt;$M146),"Next follow-up before last follow-up. ",""))</f>
        <v/>
      </c>
    </row>
    <row r="147">
      <c r="A147" s="15" t="n"/>
      <c r="B147" s="15" t="n"/>
      <c r="C147" s="15" t="n"/>
      <c r="D147" s="15" t="n"/>
      <c r="E147" s="15" t="n"/>
      <c r="F147" s="28" t="n"/>
      <c r="G147" s="28" t="n"/>
      <c r="H147" s="28" t="n"/>
      <c r="I147" s="28" t="n"/>
      <c r="J147" s="15" t="n"/>
      <c r="K147" s="28" t="n"/>
      <c r="L147" s="28" t="n"/>
      <c r="M147" s="28" t="n"/>
      <c r="N147" s="28" t="n"/>
      <c r="O147" s="15" t="n"/>
      <c r="P147" s="17" t="n"/>
      <c r="Q147" s="18">
        <f>IF($A147="","",IF($L147&lt;&gt;"","Canceled",IF($K147&lt;&gt;"","Replaced",IF($G147="","Issuance pending",IF($I147="","Missing expiration",IF($I147&lt;Settings!$B$2,"Expired - replacement pending",IF($I147&lt;=Settings!$B$2+Settings!$B$3,"Expiring soon","Active")))))))</f>
        <v/>
      </c>
      <c r="R147" s="19">
        <f>IF(OR($A147="",$G147="",$I147="",$K147&lt;&gt;"",$L147&lt;&gt;""),"",$I147-Settings!$B$2)</f>
        <v/>
      </c>
      <c r="S147" s="18">
        <f>IF($A147="","",IF(OR($K147&lt;&gt;"",$L147&lt;&gt;""),"",IF($N147="","Follow-up date missing",IF($N147&lt;Settings!$B$2,"Follow-up overdue",IF($N147=Settings!$B$2,"Follow-up today",IF($N147&lt;=Settings!$B$2+Settings!$B$4,"Follow-up soon",""))))))</f>
        <v/>
      </c>
      <c r="T147" s="18">
        <f>IF($A147="","",IF($B147="","Account name missing. ","")&amp;IF($C147="","Carrier missing. ","")&amp;IF($D147="","Line of business missing. ","")&amp;IF($E147="","Assigned to missing. ","")&amp;IF($F147="","Request date missing. ","")&amp;IF(COUNTIF($A$2:$A$201,$A147)&gt;1,"Duplicate Binder ID. ","")&amp;IF(AND($G147&lt;&gt;"",$F147&lt;&gt;"",$G147&lt;$F147),"Issue date before request. ","")&amp;IF(AND($G147&lt;&gt;"",$H147=""),"Effective date missing. ","")&amp;IF(AND($G147&lt;&gt;"",$I147=""),"Expiration date missing. ","")&amp;IF(AND($H147&lt;&gt;"",$I147&lt;&gt;"",$I147&lt;$H147),"Expiration before effective. ","")&amp;IF(AND($K147&lt;&gt;"",$J147=""),"Policy number missing. ","")&amp;IF(AND($J147&lt;&gt;"",$K147=""),"Policy received date missing. ","")&amp;IF(AND($L147&lt;&gt;"",$K147&lt;&gt;""),"Both canceled and replaced. ","")&amp;IF(AND($M147&lt;&gt;"",$N147&lt;&gt;"",$N147&lt;$M147),"Next follow-up before last follow-up. ",""))</f>
        <v/>
      </c>
    </row>
    <row r="148">
      <c r="A148" s="15" t="n"/>
      <c r="B148" s="15" t="n"/>
      <c r="C148" s="15" t="n"/>
      <c r="D148" s="15" t="n"/>
      <c r="E148" s="15" t="n"/>
      <c r="F148" s="28" t="n"/>
      <c r="G148" s="28" t="n"/>
      <c r="H148" s="28" t="n"/>
      <c r="I148" s="28" t="n"/>
      <c r="J148" s="15" t="n"/>
      <c r="K148" s="28" t="n"/>
      <c r="L148" s="28" t="n"/>
      <c r="M148" s="28" t="n"/>
      <c r="N148" s="28" t="n"/>
      <c r="O148" s="15" t="n"/>
      <c r="P148" s="17" t="n"/>
      <c r="Q148" s="18">
        <f>IF($A148="","",IF($L148&lt;&gt;"","Canceled",IF($K148&lt;&gt;"","Replaced",IF($G148="","Issuance pending",IF($I148="","Missing expiration",IF($I148&lt;Settings!$B$2,"Expired - replacement pending",IF($I148&lt;=Settings!$B$2+Settings!$B$3,"Expiring soon","Active")))))))</f>
        <v/>
      </c>
      <c r="R148" s="19">
        <f>IF(OR($A148="",$G148="",$I148="",$K148&lt;&gt;"",$L148&lt;&gt;""),"",$I148-Settings!$B$2)</f>
        <v/>
      </c>
      <c r="S148" s="18">
        <f>IF($A148="","",IF(OR($K148&lt;&gt;"",$L148&lt;&gt;""),"",IF($N148="","Follow-up date missing",IF($N148&lt;Settings!$B$2,"Follow-up overdue",IF($N148=Settings!$B$2,"Follow-up today",IF($N148&lt;=Settings!$B$2+Settings!$B$4,"Follow-up soon",""))))))</f>
        <v/>
      </c>
      <c r="T148" s="18">
        <f>IF($A148="","",IF($B148="","Account name missing. ","")&amp;IF($C148="","Carrier missing. ","")&amp;IF($D148="","Line of business missing. ","")&amp;IF($E148="","Assigned to missing. ","")&amp;IF($F148="","Request date missing. ","")&amp;IF(COUNTIF($A$2:$A$201,$A148)&gt;1,"Duplicate Binder ID. ","")&amp;IF(AND($G148&lt;&gt;"",$F148&lt;&gt;"",$G148&lt;$F148),"Issue date before request. ","")&amp;IF(AND($G148&lt;&gt;"",$H148=""),"Effective date missing. ","")&amp;IF(AND($G148&lt;&gt;"",$I148=""),"Expiration date missing. ","")&amp;IF(AND($H148&lt;&gt;"",$I148&lt;&gt;"",$I148&lt;$H148),"Expiration before effective. ","")&amp;IF(AND($K148&lt;&gt;"",$J148=""),"Policy number missing. ","")&amp;IF(AND($J148&lt;&gt;"",$K148=""),"Policy received date missing. ","")&amp;IF(AND($L148&lt;&gt;"",$K148&lt;&gt;""),"Both canceled and replaced. ","")&amp;IF(AND($M148&lt;&gt;"",$N148&lt;&gt;"",$N148&lt;$M148),"Next follow-up before last follow-up. ",""))</f>
        <v/>
      </c>
    </row>
    <row r="149">
      <c r="A149" s="15" t="n"/>
      <c r="B149" s="15" t="n"/>
      <c r="C149" s="15" t="n"/>
      <c r="D149" s="15" t="n"/>
      <c r="E149" s="15" t="n"/>
      <c r="F149" s="28" t="n"/>
      <c r="G149" s="28" t="n"/>
      <c r="H149" s="28" t="n"/>
      <c r="I149" s="28" t="n"/>
      <c r="J149" s="15" t="n"/>
      <c r="K149" s="28" t="n"/>
      <c r="L149" s="28" t="n"/>
      <c r="M149" s="28" t="n"/>
      <c r="N149" s="28" t="n"/>
      <c r="O149" s="15" t="n"/>
      <c r="P149" s="17" t="n"/>
      <c r="Q149" s="18">
        <f>IF($A149="","",IF($L149&lt;&gt;"","Canceled",IF($K149&lt;&gt;"","Replaced",IF($G149="","Issuance pending",IF($I149="","Missing expiration",IF($I149&lt;Settings!$B$2,"Expired - replacement pending",IF($I149&lt;=Settings!$B$2+Settings!$B$3,"Expiring soon","Active")))))))</f>
        <v/>
      </c>
      <c r="R149" s="19">
        <f>IF(OR($A149="",$G149="",$I149="",$K149&lt;&gt;"",$L149&lt;&gt;""),"",$I149-Settings!$B$2)</f>
        <v/>
      </c>
      <c r="S149" s="18">
        <f>IF($A149="","",IF(OR($K149&lt;&gt;"",$L149&lt;&gt;""),"",IF($N149="","Follow-up date missing",IF($N149&lt;Settings!$B$2,"Follow-up overdue",IF($N149=Settings!$B$2,"Follow-up today",IF($N149&lt;=Settings!$B$2+Settings!$B$4,"Follow-up soon",""))))))</f>
        <v/>
      </c>
      <c r="T149" s="18">
        <f>IF($A149="","",IF($B149="","Account name missing. ","")&amp;IF($C149="","Carrier missing. ","")&amp;IF($D149="","Line of business missing. ","")&amp;IF($E149="","Assigned to missing. ","")&amp;IF($F149="","Request date missing. ","")&amp;IF(COUNTIF($A$2:$A$201,$A149)&gt;1,"Duplicate Binder ID. ","")&amp;IF(AND($G149&lt;&gt;"",$F149&lt;&gt;"",$G149&lt;$F149),"Issue date before request. ","")&amp;IF(AND($G149&lt;&gt;"",$H149=""),"Effective date missing. ","")&amp;IF(AND($G149&lt;&gt;"",$I149=""),"Expiration date missing. ","")&amp;IF(AND($H149&lt;&gt;"",$I149&lt;&gt;"",$I149&lt;$H149),"Expiration before effective. ","")&amp;IF(AND($K149&lt;&gt;"",$J149=""),"Policy number missing. ","")&amp;IF(AND($J149&lt;&gt;"",$K149=""),"Policy received date missing. ","")&amp;IF(AND($L149&lt;&gt;"",$K149&lt;&gt;""),"Both canceled and replaced. ","")&amp;IF(AND($M149&lt;&gt;"",$N149&lt;&gt;"",$N149&lt;$M149),"Next follow-up before last follow-up. ",""))</f>
        <v/>
      </c>
    </row>
    <row r="150">
      <c r="A150" s="15" t="n"/>
      <c r="B150" s="15" t="n"/>
      <c r="C150" s="15" t="n"/>
      <c r="D150" s="15" t="n"/>
      <c r="E150" s="15" t="n"/>
      <c r="F150" s="28" t="n"/>
      <c r="G150" s="28" t="n"/>
      <c r="H150" s="28" t="n"/>
      <c r="I150" s="28" t="n"/>
      <c r="J150" s="15" t="n"/>
      <c r="K150" s="28" t="n"/>
      <c r="L150" s="28" t="n"/>
      <c r="M150" s="28" t="n"/>
      <c r="N150" s="28" t="n"/>
      <c r="O150" s="15" t="n"/>
      <c r="P150" s="17" t="n"/>
      <c r="Q150" s="18">
        <f>IF($A150="","",IF($L150&lt;&gt;"","Canceled",IF($K150&lt;&gt;"","Replaced",IF($G150="","Issuance pending",IF($I150="","Missing expiration",IF($I150&lt;Settings!$B$2,"Expired - replacement pending",IF($I150&lt;=Settings!$B$2+Settings!$B$3,"Expiring soon","Active")))))))</f>
        <v/>
      </c>
      <c r="R150" s="19">
        <f>IF(OR($A150="",$G150="",$I150="",$K150&lt;&gt;"",$L150&lt;&gt;""),"",$I150-Settings!$B$2)</f>
        <v/>
      </c>
      <c r="S150" s="18">
        <f>IF($A150="","",IF(OR($K150&lt;&gt;"",$L150&lt;&gt;""),"",IF($N150="","Follow-up date missing",IF($N150&lt;Settings!$B$2,"Follow-up overdue",IF($N150=Settings!$B$2,"Follow-up today",IF($N150&lt;=Settings!$B$2+Settings!$B$4,"Follow-up soon",""))))))</f>
        <v/>
      </c>
      <c r="T150" s="18">
        <f>IF($A150="","",IF($B150="","Account name missing. ","")&amp;IF($C150="","Carrier missing. ","")&amp;IF($D150="","Line of business missing. ","")&amp;IF($E150="","Assigned to missing. ","")&amp;IF($F150="","Request date missing. ","")&amp;IF(COUNTIF($A$2:$A$201,$A150)&gt;1,"Duplicate Binder ID. ","")&amp;IF(AND($G150&lt;&gt;"",$F150&lt;&gt;"",$G150&lt;$F150),"Issue date before request. ","")&amp;IF(AND($G150&lt;&gt;"",$H150=""),"Effective date missing. ","")&amp;IF(AND($G150&lt;&gt;"",$I150=""),"Expiration date missing. ","")&amp;IF(AND($H150&lt;&gt;"",$I150&lt;&gt;"",$I150&lt;$H150),"Expiration before effective. ","")&amp;IF(AND($K150&lt;&gt;"",$J150=""),"Policy number missing. ","")&amp;IF(AND($J150&lt;&gt;"",$K150=""),"Policy received date missing. ","")&amp;IF(AND($L150&lt;&gt;"",$K150&lt;&gt;""),"Both canceled and replaced. ","")&amp;IF(AND($M150&lt;&gt;"",$N150&lt;&gt;"",$N150&lt;$M150),"Next follow-up before last follow-up. ",""))</f>
        <v/>
      </c>
    </row>
    <row r="151">
      <c r="A151" s="15" t="n"/>
      <c r="B151" s="15" t="n"/>
      <c r="C151" s="15" t="n"/>
      <c r="D151" s="15" t="n"/>
      <c r="E151" s="15" t="n"/>
      <c r="F151" s="28" t="n"/>
      <c r="G151" s="28" t="n"/>
      <c r="H151" s="28" t="n"/>
      <c r="I151" s="28" t="n"/>
      <c r="J151" s="15" t="n"/>
      <c r="K151" s="28" t="n"/>
      <c r="L151" s="28" t="n"/>
      <c r="M151" s="28" t="n"/>
      <c r="N151" s="28" t="n"/>
      <c r="O151" s="15" t="n"/>
      <c r="P151" s="17" t="n"/>
      <c r="Q151" s="18">
        <f>IF($A151="","",IF($L151&lt;&gt;"","Canceled",IF($K151&lt;&gt;"","Replaced",IF($G151="","Issuance pending",IF($I151="","Missing expiration",IF($I151&lt;Settings!$B$2,"Expired - replacement pending",IF($I151&lt;=Settings!$B$2+Settings!$B$3,"Expiring soon","Active")))))))</f>
        <v/>
      </c>
      <c r="R151" s="19">
        <f>IF(OR($A151="",$G151="",$I151="",$K151&lt;&gt;"",$L151&lt;&gt;""),"",$I151-Settings!$B$2)</f>
        <v/>
      </c>
      <c r="S151" s="18">
        <f>IF($A151="","",IF(OR($K151&lt;&gt;"",$L151&lt;&gt;""),"",IF($N151="","Follow-up date missing",IF($N151&lt;Settings!$B$2,"Follow-up overdue",IF($N151=Settings!$B$2,"Follow-up today",IF($N151&lt;=Settings!$B$2+Settings!$B$4,"Follow-up soon",""))))))</f>
        <v/>
      </c>
      <c r="T151" s="18">
        <f>IF($A151="","",IF($B151="","Account name missing. ","")&amp;IF($C151="","Carrier missing. ","")&amp;IF($D151="","Line of business missing. ","")&amp;IF($E151="","Assigned to missing. ","")&amp;IF($F151="","Request date missing. ","")&amp;IF(COUNTIF($A$2:$A$201,$A151)&gt;1,"Duplicate Binder ID. ","")&amp;IF(AND($G151&lt;&gt;"",$F151&lt;&gt;"",$G151&lt;$F151),"Issue date before request. ","")&amp;IF(AND($G151&lt;&gt;"",$H151=""),"Effective date missing. ","")&amp;IF(AND($G151&lt;&gt;"",$I151=""),"Expiration date missing. ","")&amp;IF(AND($H151&lt;&gt;"",$I151&lt;&gt;"",$I151&lt;$H151),"Expiration before effective. ","")&amp;IF(AND($K151&lt;&gt;"",$J151=""),"Policy number missing. ","")&amp;IF(AND($J151&lt;&gt;"",$K151=""),"Policy received date missing. ","")&amp;IF(AND($L151&lt;&gt;"",$K151&lt;&gt;""),"Both canceled and replaced. ","")&amp;IF(AND($M151&lt;&gt;"",$N151&lt;&gt;"",$N151&lt;$M151),"Next follow-up before last follow-up. ",""))</f>
        <v/>
      </c>
    </row>
    <row r="152">
      <c r="A152" s="15" t="n"/>
      <c r="B152" s="15" t="n"/>
      <c r="C152" s="15" t="n"/>
      <c r="D152" s="15" t="n"/>
      <c r="E152" s="15" t="n"/>
      <c r="F152" s="28" t="n"/>
      <c r="G152" s="28" t="n"/>
      <c r="H152" s="28" t="n"/>
      <c r="I152" s="28" t="n"/>
      <c r="J152" s="15" t="n"/>
      <c r="K152" s="28" t="n"/>
      <c r="L152" s="28" t="n"/>
      <c r="M152" s="28" t="n"/>
      <c r="N152" s="28" t="n"/>
      <c r="O152" s="15" t="n"/>
      <c r="P152" s="17" t="n"/>
      <c r="Q152" s="18">
        <f>IF($A152="","",IF($L152&lt;&gt;"","Canceled",IF($K152&lt;&gt;"","Replaced",IF($G152="","Issuance pending",IF($I152="","Missing expiration",IF($I152&lt;Settings!$B$2,"Expired - replacement pending",IF($I152&lt;=Settings!$B$2+Settings!$B$3,"Expiring soon","Active")))))))</f>
        <v/>
      </c>
      <c r="R152" s="19">
        <f>IF(OR($A152="",$G152="",$I152="",$K152&lt;&gt;"",$L152&lt;&gt;""),"",$I152-Settings!$B$2)</f>
        <v/>
      </c>
      <c r="S152" s="18">
        <f>IF($A152="","",IF(OR($K152&lt;&gt;"",$L152&lt;&gt;""),"",IF($N152="","Follow-up date missing",IF($N152&lt;Settings!$B$2,"Follow-up overdue",IF($N152=Settings!$B$2,"Follow-up today",IF($N152&lt;=Settings!$B$2+Settings!$B$4,"Follow-up soon",""))))))</f>
        <v/>
      </c>
      <c r="T152" s="18">
        <f>IF($A152="","",IF($B152="","Account name missing. ","")&amp;IF($C152="","Carrier missing. ","")&amp;IF($D152="","Line of business missing. ","")&amp;IF($E152="","Assigned to missing. ","")&amp;IF($F152="","Request date missing. ","")&amp;IF(COUNTIF($A$2:$A$201,$A152)&gt;1,"Duplicate Binder ID. ","")&amp;IF(AND($G152&lt;&gt;"",$F152&lt;&gt;"",$G152&lt;$F152),"Issue date before request. ","")&amp;IF(AND($G152&lt;&gt;"",$H152=""),"Effective date missing. ","")&amp;IF(AND($G152&lt;&gt;"",$I152=""),"Expiration date missing. ","")&amp;IF(AND($H152&lt;&gt;"",$I152&lt;&gt;"",$I152&lt;$H152),"Expiration before effective. ","")&amp;IF(AND($K152&lt;&gt;"",$J152=""),"Policy number missing. ","")&amp;IF(AND($J152&lt;&gt;"",$K152=""),"Policy received date missing. ","")&amp;IF(AND($L152&lt;&gt;"",$K152&lt;&gt;""),"Both canceled and replaced. ","")&amp;IF(AND($M152&lt;&gt;"",$N152&lt;&gt;"",$N152&lt;$M152),"Next follow-up before last follow-up. ",""))</f>
        <v/>
      </c>
    </row>
    <row r="153">
      <c r="A153" s="15" t="n"/>
      <c r="B153" s="15" t="n"/>
      <c r="C153" s="15" t="n"/>
      <c r="D153" s="15" t="n"/>
      <c r="E153" s="15" t="n"/>
      <c r="F153" s="28" t="n"/>
      <c r="G153" s="28" t="n"/>
      <c r="H153" s="28" t="n"/>
      <c r="I153" s="28" t="n"/>
      <c r="J153" s="15" t="n"/>
      <c r="K153" s="28" t="n"/>
      <c r="L153" s="28" t="n"/>
      <c r="M153" s="28" t="n"/>
      <c r="N153" s="28" t="n"/>
      <c r="O153" s="15" t="n"/>
      <c r="P153" s="17" t="n"/>
      <c r="Q153" s="18">
        <f>IF($A153="","",IF($L153&lt;&gt;"","Canceled",IF($K153&lt;&gt;"","Replaced",IF($G153="","Issuance pending",IF($I153="","Missing expiration",IF($I153&lt;Settings!$B$2,"Expired - replacement pending",IF($I153&lt;=Settings!$B$2+Settings!$B$3,"Expiring soon","Active")))))))</f>
        <v/>
      </c>
      <c r="R153" s="19">
        <f>IF(OR($A153="",$G153="",$I153="",$K153&lt;&gt;"",$L153&lt;&gt;""),"",$I153-Settings!$B$2)</f>
        <v/>
      </c>
      <c r="S153" s="18">
        <f>IF($A153="","",IF(OR($K153&lt;&gt;"",$L153&lt;&gt;""),"",IF($N153="","Follow-up date missing",IF($N153&lt;Settings!$B$2,"Follow-up overdue",IF($N153=Settings!$B$2,"Follow-up today",IF($N153&lt;=Settings!$B$2+Settings!$B$4,"Follow-up soon",""))))))</f>
        <v/>
      </c>
      <c r="T153" s="18">
        <f>IF($A153="","",IF($B153="","Account name missing. ","")&amp;IF($C153="","Carrier missing. ","")&amp;IF($D153="","Line of business missing. ","")&amp;IF($E153="","Assigned to missing. ","")&amp;IF($F153="","Request date missing. ","")&amp;IF(COUNTIF($A$2:$A$201,$A153)&gt;1,"Duplicate Binder ID. ","")&amp;IF(AND($G153&lt;&gt;"",$F153&lt;&gt;"",$G153&lt;$F153),"Issue date before request. ","")&amp;IF(AND($G153&lt;&gt;"",$H153=""),"Effective date missing. ","")&amp;IF(AND($G153&lt;&gt;"",$I153=""),"Expiration date missing. ","")&amp;IF(AND($H153&lt;&gt;"",$I153&lt;&gt;"",$I153&lt;$H153),"Expiration before effective. ","")&amp;IF(AND($K153&lt;&gt;"",$J153=""),"Policy number missing. ","")&amp;IF(AND($J153&lt;&gt;"",$K153=""),"Policy received date missing. ","")&amp;IF(AND($L153&lt;&gt;"",$K153&lt;&gt;""),"Both canceled and replaced. ","")&amp;IF(AND($M153&lt;&gt;"",$N153&lt;&gt;"",$N153&lt;$M153),"Next follow-up before last follow-up. ",""))</f>
        <v/>
      </c>
    </row>
    <row r="154">
      <c r="A154" s="15" t="n"/>
      <c r="B154" s="15" t="n"/>
      <c r="C154" s="15" t="n"/>
      <c r="D154" s="15" t="n"/>
      <c r="E154" s="15" t="n"/>
      <c r="F154" s="28" t="n"/>
      <c r="G154" s="28" t="n"/>
      <c r="H154" s="28" t="n"/>
      <c r="I154" s="28" t="n"/>
      <c r="J154" s="15" t="n"/>
      <c r="K154" s="28" t="n"/>
      <c r="L154" s="28" t="n"/>
      <c r="M154" s="28" t="n"/>
      <c r="N154" s="28" t="n"/>
      <c r="O154" s="15" t="n"/>
      <c r="P154" s="17" t="n"/>
      <c r="Q154" s="18">
        <f>IF($A154="","",IF($L154&lt;&gt;"","Canceled",IF($K154&lt;&gt;"","Replaced",IF($G154="","Issuance pending",IF($I154="","Missing expiration",IF($I154&lt;Settings!$B$2,"Expired - replacement pending",IF($I154&lt;=Settings!$B$2+Settings!$B$3,"Expiring soon","Active")))))))</f>
        <v/>
      </c>
      <c r="R154" s="19">
        <f>IF(OR($A154="",$G154="",$I154="",$K154&lt;&gt;"",$L154&lt;&gt;""),"",$I154-Settings!$B$2)</f>
        <v/>
      </c>
      <c r="S154" s="18">
        <f>IF($A154="","",IF(OR($K154&lt;&gt;"",$L154&lt;&gt;""),"",IF($N154="","Follow-up date missing",IF($N154&lt;Settings!$B$2,"Follow-up overdue",IF($N154=Settings!$B$2,"Follow-up today",IF($N154&lt;=Settings!$B$2+Settings!$B$4,"Follow-up soon",""))))))</f>
        <v/>
      </c>
      <c r="T154" s="18">
        <f>IF($A154="","",IF($B154="","Account name missing. ","")&amp;IF($C154="","Carrier missing. ","")&amp;IF($D154="","Line of business missing. ","")&amp;IF($E154="","Assigned to missing. ","")&amp;IF($F154="","Request date missing. ","")&amp;IF(COUNTIF($A$2:$A$201,$A154)&gt;1,"Duplicate Binder ID. ","")&amp;IF(AND($G154&lt;&gt;"",$F154&lt;&gt;"",$G154&lt;$F154),"Issue date before request. ","")&amp;IF(AND($G154&lt;&gt;"",$H154=""),"Effective date missing. ","")&amp;IF(AND($G154&lt;&gt;"",$I154=""),"Expiration date missing. ","")&amp;IF(AND($H154&lt;&gt;"",$I154&lt;&gt;"",$I154&lt;$H154),"Expiration before effective. ","")&amp;IF(AND($K154&lt;&gt;"",$J154=""),"Policy number missing. ","")&amp;IF(AND($J154&lt;&gt;"",$K154=""),"Policy received date missing. ","")&amp;IF(AND($L154&lt;&gt;"",$K154&lt;&gt;""),"Both canceled and replaced. ","")&amp;IF(AND($M154&lt;&gt;"",$N154&lt;&gt;"",$N154&lt;$M154),"Next follow-up before last follow-up. ",""))</f>
        <v/>
      </c>
    </row>
    <row r="155">
      <c r="A155" s="15" t="n"/>
      <c r="B155" s="15" t="n"/>
      <c r="C155" s="15" t="n"/>
      <c r="D155" s="15" t="n"/>
      <c r="E155" s="15" t="n"/>
      <c r="F155" s="28" t="n"/>
      <c r="G155" s="28" t="n"/>
      <c r="H155" s="28" t="n"/>
      <c r="I155" s="28" t="n"/>
      <c r="J155" s="15" t="n"/>
      <c r="K155" s="28" t="n"/>
      <c r="L155" s="28" t="n"/>
      <c r="M155" s="28" t="n"/>
      <c r="N155" s="28" t="n"/>
      <c r="O155" s="15" t="n"/>
      <c r="P155" s="17" t="n"/>
      <c r="Q155" s="18">
        <f>IF($A155="","",IF($L155&lt;&gt;"","Canceled",IF($K155&lt;&gt;"","Replaced",IF($G155="","Issuance pending",IF($I155="","Missing expiration",IF($I155&lt;Settings!$B$2,"Expired - replacement pending",IF($I155&lt;=Settings!$B$2+Settings!$B$3,"Expiring soon","Active")))))))</f>
        <v/>
      </c>
      <c r="R155" s="19">
        <f>IF(OR($A155="",$G155="",$I155="",$K155&lt;&gt;"",$L155&lt;&gt;""),"",$I155-Settings!$B$2)</f>
        <v/>
      </c>
      <c r="S155" s="18">
        <f>IF($A155="","",IF(OR($K155&lt;&gt;"",$L155&lt;&gt;""),"",IF($N155="","Follow-up date missing",IF($N155&lt;Settings!$B$2,"Follow-up overdue",IF($N155=Settings!$B$2,"Follow-up today",IF($N155&lt;=Settings!$B$2+Settings!$B$4,"Follow-up soon",""))))))</f>
        <v/>
      </c>
      <c r="T155" s="18">
        <f>IF($A155="","",IF($B155="","Account name missing. ","")&amp;IF($C155="","Carrier missing. ","")&amp;IF($D155="","Line of business missing. ","")&amp;IF($E155="","Assigned to missing. ","")&amp;IF($F155="","Request date missing. ","")&amp;IF(COUNTIF($A$2:$A$201,$A155)&gt;1,"Duplicate Binder ID. ","")&amp;IF(AND($G155&lt;&gt;"",$F155&lt;&gt;"",$G155&lt;$F155),"Issue date before request. ","")&amp;IF(AND($G155&lt;&gt;"",$H155=""),"Effective date missing. ","")&amp;IF(AND($G155&lt;&gt;"",$I155=""),"Expiration date missing. ","")&amp;IF(AND($H155&lt;&gt;"",$I155&lt;&gt;"",$I155&lt;$H155),"Expiration before effective. ","")&amp;IF(AND($K155&lt;&gt;"",$J155=""),"Policy number missing. ","")&amp;IF(AND($J155&lt;&gt;"",$K155=""),"Policy received date missing. ","")&amp;IF(AND($L155&lt;&gt;"",$K155&lt;&gt;""),"Both canceled and replaced. ","")&amp;IF(AND($M155&lt;&gt;"",$N155&lt;&gt;"",$N155&lt;$M155),"Next follow-up before last follow-up. ",""))</f>
        <v/>
      </c>
    </row>
    <row r="156">
      <c r="A156" s="15" t="n"/>
      <c r="B156" s="15" t="n"/>
      <c r="C156" s="15" t="n"/>
      <c r="D156" s="15" t="n"/>
      <c r="E156" s="15" t="n"/>
      <c r="F156" s="28" t="n"/>
      <c r="G156" s="28" t="n"/>
      <c r="H156" s="28" t="n"/>
      <c r="I156" s="28" t="n"/>
      <c r="J156" s="15" t="n"/>
      <c r="K156" s="28" t="n"/>
      <c r="L156" s="28" t="n"/>
      <c r="M156" s="28" t="n"/>
      <c r="N156" s="28" t="n"/>
      <c r="O156" s="15" t="n"/>
      <c r="P156" s="17" t="n"/>
      <c r="Q156" s="18">
        <f>IF($A156="","",IF($L156&lt;&gt;"","Canceled",IF($K156&lt;&gt;"","Replaced",IF($G156="","Issuance pending",IF($I156="","Missing expiration",IF($I156&lt;Settings!$B$2,"Expired - replacement pending",IF($I156&lt;=Settings!$B$2+Settings!$B$3,"Expiring soon","Active")))))))</f>
        <v/>
      </c>
      <c r="R156" s="19">
        <f>IF(OR($A156="",$G156="",$I156="",$K156&lt;&gt;"",$L156&lt;&gt;""),"",$I156-Settings!$B$2)</f>
        <v/>
      </c>
      <c r="S156" s="18">
        <f>IF($A156="","",IF(OR($K156&lt;&gt;"",$L156&lt;&gt;""),"",IF($N156="","Follow-up date missing",IF($N156&lt;Settings!$B$2,"Follow-up overdue",IF($N156=Settings!$B$2,"Follow-up today",IF($N156&lt;=Settings!$B$2+Settings!$B$4,"Follow-up soon",""))))))</f>
        <v/>
      </c>
      <c r="T156" s="18">
        <f>IF($A156="","",IF($B156="","Account name missing. ","")&amp;IF($C156="","Carrier missing. ","")&amp;IF($D156="","Line of business missing. ","")&amp;IF($E156="","Assigned to missing. ","")&amp;IF($F156="","Request date missing. ","")&amp;IF(COUNTIF($A$2:$A$201,$A156)&gt;1,"Duplicate Binder ID. ","")&amp;IF(AND($G156&lt;&gt;"",$F156&lt;&gt;"",$G156&lt;$F156),"Issue date before request. ","")&amp;IF(AND($G156&lt;&gt;"",$H156=""),"Effective date missing. ","")&amp;IF(AND($G156&lt;&gt;"",$I156=""),"Expiration date missing. ","")&amp;IF(AND($H156&lt;&gt;"",$I156&lt;&gt;"",$I156&lt;$H156),"Expiration before effective. ","")&amp;IF(AND($K156&lt;&gt;"",$J156=""),"Policy number missing. ","")&amp;IF(AND($J156&lt;&gt;"",$K156=""),"Policy received date missing. ","")&amp;IF(AND($L156&lt;&gt;"",$K156&lt;&gt;""),"Both canceled and replaced. ","")&amp;IF(AND($M156&lt;&gt;"",$N156&lt;&gt;"",$N156&lt;$M156),"Next follow-up before last follow-up. ",""))</f>
        <v/>
      </c>
    </row>
    <row r="157">
      <c r="A157" s="15" t="n"/>
      <c r="B157" s="15" t="n"/>
      <c r="C157" s="15" t="n"/>
      <c r="D157" s="15" t="n"/>
      <c r="E157" s="15" t="n"/>
      <c r="F157" s="28" t="n"/>
      <c r="G157" s="28" t="n"/>
      <c r="H157" s="28" t="n"/>
      <c r="I157" s="28" t="n"/>
      <c r="J157" s="15" t="n"/>
      <c r="K157" s="28" t="n"/>
      <c r="L157" s="28" t="n"/>
      <c r="M157" s="28" t="n"/>
      <c r="N157" s="28" t="n"/>
      <c r="O157" s="15" t="n"/>
      <c r="P157" s="17" t="n"/>
      <c r="Q157" s="18">
        <f>IF($A157="","",IF($L157&lt;&gt;"","Canceled",IF($K157&lt;&gt;"","Replaced",IF($G157="","Issuance pending",IF($I157="","Missing expiration",IF($I157&lt;Settings!$B$2,"Expired - replacement pending",IF($I157&lt;=Settings!$B$2+Settings!$B$3,"Expiring soon","Active")))))))</f>
        <v/>
      </c>
      <c r="R157" s="19">
        <f>IF(OR($A157="",$G157="",$I157="",$K157&lt;&gt;"",$L157&lt;&gt;""),"",$I157-Settings!$B$2)</f>
        <v/>
      </c>
      <c r="S157" s="18">
        <f>IF($A157="","",IF(OR($K157&lt;&gt;"",$L157&lt;&gt;""),"",IF($N157="","Follow-up date missing",IF($N157&lt;Settings!$B$2,"Follow-up overdue",IF($N157=Settings!$B$2,"Follow-up today",IF($N157&lt;=Settings!$B$2+Settings!$B$4,"Follow-up soon",""))))))</f>
        <v/>
      </c>
      <c r="T157" s="18">
        <f>IF($A157="","",IF($B157="","Account name missing. ","")&amp;IF($C157="","Carrier missing. ","")&amp;IF($D157="","Line of business missing. ","")&amp;IF($E157="","Assigned to missing. ","")&amp;IF($F157="","Request date missing. ","")&amp;IF(COUNTIF($A$2:$A$201,$A157)&gt;1,"Duplicate Binder ID. ","")&amp;IF(AND($G157&lt;&gt;"",$F157&lt;&gt;"",$G157&lt;$F157),"Issue date before request. ","")&amp;IF(AND($G157&lt;&gt;"",$H157=""),"Effective date missing. ","")&amp;IF(AND($G157&lt;&gt;"",$I157=""),"Expiration date missing. ","")&amp;IF(AND($H157&lt;&gt;"",$I157&lt;&gt;"",$I157&lt;$H157),"Expiration before effective. ","")&amp;IF(AND($K157&lt;&gt;"",$J157=""),"Policy number missing. ","")&amp;IF(AND($J157&lt;&gt;"",$K157=""),"Policy received date missing. ","")&amp;IF(AND($L157&lt;&gt;"",$K157&lt;&gt;""),"Both canceled and replaced. ","")&amp;IF(AND($M157&lt;&gt;"",$N157&lt;&gt;"",$N157&lt;$M157),"Next follow-up before last follow-up. ",""))</f>
        <v/>
      </c>
    </row>
    <row r="158">
      <c r="A158" s="15" t="n"/>
      <c r="B158" s="15" t="n"/>
      <c r="C158" s="15" t="n"/>
      <c r="D158" s="15" t="n"/>
      <c r="E158" s="15" t="n"/>
      <c r="F158" s="28" t="n"/>
      <c r="G158" s="28" t="n"/>
      <c r="H158" s="28" t="n"/>
      <c r="I158" s="28" t="n"/>
      <c r="J158" s="15" t="n"/>
      <c r="K158" s="28" t="n"/>
      <c r="L158" s="28" t="n"/>
      <c r="M158" s="28" t="n"/>
      <c r="N158" s="28" t="n"/>
      <c r="O158" s="15" t="n"/>
      <c r="P158" s="17" t="n"/>
      <c r="Q158" s="18">
        <f>IF($A158="","",IF($L158&lt;&gt;"","Canceled",IF($K158&lt;&gt;"","Replaced",IF($G158="","Issuance pending",IF($I158="","Missing expiration",IF($I158&lt;Settings!$B$2,"Expired - replacement pending",IF($I158&lt;=Settings!$B$2+Settings!$B$3,"Expiring soon","Active")))))))</f>
        <v/>
      </c>
      <c r="R158" s="19">
        <f>IF(OR($A158="",$G158="",$I158="",$K158&lt;&gt;"",$L158&lt;&gt;""),"",$I158-Settings!$B$2)</f>
        <v/>
      </c>
      <c r="S158" s="18">
        <f>IF($A158="","",IF(OR($K158&lt;&gt;"",$L158&lt;&gt;""),"",IF($N158="","Follow-up date missing",IF($N158&lt;Settings!$B$2,"Follow-up overdue",IF($N158=Settings!$B$2,"Follow-up today",IF($N158&lt;=Settings!$B$2+Settings!$B$4,"Follow-up soon",""))))))</f>
        <v/>
      </c>
      <c r="T158" s="18">
        <f>IF($A158="","",IF($B158="","Account name missing. ","")&amp;IF($C158="","Carrier missing. ","")&amp;IF($D158="","Line of business missing. ","")&amp;IF($E158="","Assigned to missing. ","")&amp;IF($F158="","Request date missing. ","")&amp;IF(COUNTIF($A$2:$A$201,$A158)&gt;1,"Duplicate Binder ID. ","")&amp;IF(AND($G158&lt;&gt;"",$F158&lt;&gt;"",$G158&lt;$F158),"Issue date before request. ","")&amp;IF(AND($G158&lt;&gt;"",$H158=""),"Effective date missing. ","")&amp;IF(AND($G158&lt;&gt;"",$I158=""),"Expiration date missing. ","")&amp;IF(AND($H158&lt;&gt;"",$I158&lt;&gt;"",$I158&lt;$H158),"Expiration before effective. ","")&amp;IF(AND($K158&lt;&gt;"",$J158=""),"Policy number missing. ","")&amp;IF(AND($J158&lt;&gt;"",$K158=""),"Policy received date missing. ","")&amp;IF(AND($L158&lt;&gt;"",$K158&lt;&gt;""),"Both canceled and replaced. ","")&amp;IF(AND($M158&lt;&gt;"",$N158&lt;&gt;"",$N158&lt;$M158),"Next follow-up before last follow-up. ",""))</f>
        <v/>
      </c>
    </row>
    <row r="159">
      <c r="A159" s="15" t="n"/>
      <c r="B159" s="15" t="n"/>
      <c r="C159" s="15" t="n"/>
      <c r="D159" s="15" t="n"/>
      <c r="E159" s="15" t="n"/>
      <c r="F159" s="28" t="n"/>
      <c r="G159" s="28" t="n"/>
      <c r="H159" s="28" t="n"/>
      <c r="I159" s="28" t="n"/>
      <c r="J159" s="15" t="n"/>
      <c r="K159" s="28" t="n"/>
      <c r="L159" s="28" t="n"/>
      <c r="M159" s="28" t="n"/>
      <c r="N159" s="28" t="n"/>
      <c r="O159" s="15" t="n"/>
      <c r="P159" s="17" t="n"/>
      <c r="Q159" s="18">
        <f>IF($A159="","",IF($L159&lt;&gt;"","Canceled",IF($K159&lt;&gt;"","Replaced",IF($G159="","Issuance pending",IF($I159="","Missing expiration",IF($I159&lt;Settings!$B$2,"Expired - replacement pending",IF($I159&lt;=Settings!$B$2+Settings!$B$3,"Expiring soon","Active")))))))</f>
        <v/>
      </c>
      <c r="R159" s="19">
        <f>IF(OR($A159="",$G159="",$I159="",$K159&lt;&gt;"",$L159&lt;&gt;""),"",$I159-Settings!$B$2)</f>
        <v/>
      </c>
      <c r="S159" s="18">
        <f>IF($A159="","",IF(OR($K159&lt;&gt;"",$L159&lt;&gt;""),"",IF($N159="","Follow-up date missing",IF($N159&lt;Settings!$B$2,"Follow-up overdue",IF($N159=Settings!$B$2,"Follow-up today",IF($N159&lt;=Settings!$B$2+Settings!$B$4,"Follow-up soon",""))))))</f>
        <v/>
      </c>
      <c r="T159" s="18">
        <f>IF($A159="","",IF($B159="","Account name missing. ","")&amp;IF($C159="","Carrier missing. ","")&amp;IF($D159="","Line of business missing. ","")&amp;IF($E159="","Assigned to missing. ","")&amp;IF($F159="","Request date missing. ","")&amp;IF(COUNTIF($A$2:$A$201,$A159)&gt;1,"Duplicate Binder ID. ","")&amp;IF(AND($G159&lt;&gt;"",$F159&lt;&gt;"",$G159&lt;$F159),"Issue date before request. ","")&amp;IF(AND($G159&lt;&gt;"",$H159=""),"Effective date missing. ","")&amp;IF(AND($G159&lt;&gt;"",$I159=""),"Expiration date missing. ","")&amp;IF(AND($H159&lt;&gt;"",$I159&lt;&gt;"",$I159&lt;$H159),"Expiration before effective. ","")&amp;IF(AND($K159&lt;&gt;"",$J159=""),"Policy number missing. ","")&amp;IF(AND($J159&lt;&gt;"",$K159=""),"Policy received date missing. ","")&amp;IF(AND($L159&lt;&gt;"",$K159&lt;&gt;""),"Both canceled and replaced. ","")&amp;IF(AND($M159&lt;&gt;"",$N159&lt;&gt;"",$N159&lt;$M159),"Next follow-up before last follow-up. ",""))</f>
        <v/>
      </c>
    </row>
    <row r="160">
      <c r="A160" s="15" t="n"/>
      <c r="B160" s="15" t="n"/>
      <c r="C160" s="15" t="n"/>
      <c r="D160" s="15" t="n"/>
      <c r="E160" s="15" t="n"/>
      <c r="F160" s="28" t="n"/>
      <c r="G160" s="28" t="n"/>
      <c r="H160" s="28" t="n"/>
      <c r="I160" s="28" t="n"/>
      <c r="J160" s="15" t="n"/>
      <c r="K160" s="28" t="n"/>
      <c r="L160" s="28" t="n"/>
      <c r="M160" s="28" t="n"/>
      <c r="N160" s="28" t="n"/>
      <c r="O160" s="15" t="n"/>
      <c r="P160" s="17" t="n"/>
      <c r="Q160" s="18">
        <f>IF($A160="","",IF($L160&lt;&gt;"","Canceled",IF($K160&lt;&gt;"","Replaced",IF($G160="","Issuance pending",IF($I160="","Missing expiration",IF($I160&lt;Settings!$B$2,"Expired - replacement pending",IF($I160&lt;=Settings!$B$2+Settings!$B$3,"Expiring soon","Active")))))))</f>
        <v/>
      </c>
      <c r="R160" s="19">
        <f>IF(OR($A160="",$G160="",$I160="",$K160&lt;&gt;"",$L160&lt;&gt;""),"",$I160-Settings!$B$2)</f>
        <v/>
      </c>
      <c r="S160" s="18">
        <f>IF($A160="","",IF(OR($K160&lt;&gt;"",$L160&lt;&gt;""),"",IF($N160="","Follow-up date missing",IF($N160&lt;Settings!$B$2,"Follow-up overdue",IF($N160=Settings!$B$2,"Follow-up today",IF($N160&lt;=Settings!$B$2+Settings!$B$4,"Follow-up soon",""))))))</f>
        <v/>
      </c>
      <c r="T160" s="18">
        <f>IF($A160="","",IF($B160="","Account name missing. ","")&amp;IF($C160="","Carrier missing. ","")&amp;IF($D160="","Line of business missing. ","")&amp;IF($E160="","Assigned to missing. ","")&amp;IF($F160="","Request date missing. ","")&amp;IF(COUNTIF($A$2:$A$201,$A160)&gt;1,"Duplicate Binder ID. ","")&amp;IF(AND($G160&lt;&gt;"",$F160&lt;&gt;"",$G160&lt;$F160),"Issue date before request. ","")&amp;IF(AND($G160&lt;&gt;"",$H160=""),"Effective date missing. ","")&amp;IF(AND($G160&lt;&gt;"",$I160=""),"Expiration date missing. ","")&amp;IF(AND($H160&lt;&gt;"",$I160&lt;&gt;"",$I160&lt;$H160),"Expiration before effective. ","")&amp;IF(AND($K160&lt;&gt;"",$J160=""),"Policy number missing. ","")&amp;IF(AND($J160&lt;&gt;"",$K160=""),"Policy received date missing. ","")&amp;IF(AND($L160&lt;&gt;"",$K160&lt;&gt;""),"Both canceled and replaced. ","")&amp;IF(AND($M160&lt;&gt;"",$N160&lt;&gt;"",$N160&lt;$M160),"Next follow-up before last follow-up. ",""))</f>
        <v/>
      </c>
    </row>
    <row r="161">
      <c r="A161" s="15" t="n"/>
      <c r="B161" s="15" t="n"/>
      <c r="C161" s="15" t="n"/>
      <c r="D161" s="15" t="n"/>
      <c r="E161" s="15" t="n"/>
      <c r="F161" s="28" t="n"/>
      <c r="G161" s="28" t="n"/>
      <c r="H161" s="28" t="n"/>
      <c r="I161" s="28" t="n"/>
      <c r="J161" s="15" t="n"/>
      <c r="K161" s="28" t="n"/>
      <c r="L161" s="28" t="n"/>
      <c r="M161" s="28" t="n"/>
      <c r="N161" s="28" t="n"/>
      <c r="O161" s="15" t="n"/>
      <c r="P161" s="17" t="n"/>
      <c r="Q161" s="18">
        <f>IF($A161="","",IF($L161&lt;&gt;"","Canceled",IF($K161&lt;&gt;"","Replaced",IF($G161="","Issuance pending",IF($I161="","Missing expiration",IF($I161&lt;Settings!$B$2,"Expired - replacement pending",IF($I161&lt;=Settings!$B$2+Settings!$B$3,"Expiring soon","Active")))))))</f>
        <v/>
      </c>
      <c r="R161" s="19">
        <f>IF(OR($A161="",$G161="",$I161="",$K161&lt;&gt;"",$L161&lt;&gt;""),"",$I161-Settings!$B$2)</f>
        <v/>
      </c>
      <c r="S161" s="18">
        <f>IF($A161="","",IF(OR($K161&lt;&gt;"",$L161&lt;&gt;""),"",IF($N161="","Follow-up date missing",IF($N161&lt;Settings!$B$2,"Follow-up overdue",IF($N161=Settings!$B$2,"Follow-up today",IF($N161&lt;=Settings!$B$2+Settings!$B$4,"Follow-up soon",""))))))</f>
        <v/>
      </c>
      <c r="T161" s="18">
        <f>IF($A161="","",IF($B161="","Account name missing. ","")&amp;IF($C161="","Carrier missing. ","")&amp;IF($D161="","Line of business missing. ","")&amp;IF($E161="","Assigned to missing. ","")&amp;IF($F161="","Request date missing. ","")&amp;IF(COUNTIF($A$2:$A$201,$A161)&gt;1,"Duplicate Binder ID. ","")&amp;IF(AND($G161&lt;&gt;"",$F161&lt;&gt;"",$G161&lt;$F161),"Issue date before request. ","")&amp;IF(AND($G161&lt;&gt;"",$H161=""),"Effective date missing. ","")&amp;IF(AND($G161&lt;&gt;"",$I161=""),"Expiration date missing. ","")&amp;IF(AND($H161&lt;&gt;"",$I161&lt;&gt;"",$I161&lt;$H161),"Expiration before effective. ","")&amp;IF(AND($K161&lt;&gt;"",$J161=""),"Policy number missing. ","")&amp;IF(AND($J161&lt;&gt;"",$K161=""),"Policy received date missing. ","")&amp;IF(AND($L161&lt;&gt;"",$K161&lt;&gt;""),"Both canceled and replaced. ","")&amp;IF(AND($M161&lt;&gt;"",$N161&lt;&gt;"",$N161&lt;$M161),"Next follow-up before last follow-up. ",""))</f>
        <v/>
      </c>
    </row>
    <row r="162">
      <c r="A162" s="15" t="n"/>
      <c r="B162" s="15" t="n"/>
      <c r="C162" s="15" t="n"/>
      <c r="D162" s="15" t="n"/>
      <c r="E162" s="15" t="n"/>
      <c r="F162" s="28" t="n"/>
      <c r="G162" s="28" t="n"/>
      <c r="H162" s="28" t="n"/>
      <c r="I162" s="28" t="n"/>
      <c r="J162" s="15" t="n"/>
      <c r="K162" s="28" t="n"/>
      <c r="L162" s="28" t="n"/>
      <c r="M162" s="28" t="n"/>
      <c r="N162" s="28" t="n"/>
      <c r="O162" s="15" t="n"/>
      <c r="P162" s="17" t="n"/>
      <c r="Q162" s="18">
        <f>IF($A162="","",IF($L162&lt;&gt;"","Canceled",IF($K162&lt;&gt;"","Replaced",IF($G162="","Issuance pending",IF($I162="","Missing expiration",IF($I162&lt;Settings!$B$2,"Expired - replacement pending",IF($I162&lt;=Settings!$B$2+Settings!$B$3,"Expiring soon","Active")))))))</f>
        <v/>
      </c>
      <c r="R162" s="19">
        <f>IF(OR($A162="",$G162="",$I162="",$K162&lt;&gt;"",$L162&lt;&gt;""),"",$I162-Settings!$B$2)</f>
        <v/>
      </c>
      <c r="S162" s="18">
        <f>IF($A162="","",IF(OR($K162&lt;&gt;"",$L162&lt;&gt;""),"",IF($N162="","Follow-up date missing",IF($N162&lt;Settings!$B$2,"Follow-up overdue",IF($N162=Settings!$B$2,"Follow-up today",IF($N162&lt;=Settings!$B$2+Settings!$B$4,"Follow-up soon",""))))))</f>
        <v/>
      </c>
      <c r="T162" s="18">
        <f>IF($A162="","",IF($B162="","Account name missing. ","")&amp;IF($C162="","Carrier missing. ","")&amp;IF($D162="","Line of business missing. ","")&amp;IF($E162="","Assigned to missing. ","")&amp;IF($F162="","Request date missing. ","")&amp;IF(COUNTIF($A$2:$A$201,$A162)&gt;1,"Duplicate Binder ID. ","")&amp;IF(AND($G162&lt;&gt;"",$F162&lt;&gt;"",$G162&lt;$F162),"Issue date before request. ","")&amp;IF(AND($G162&lt;&gt;"",$H162=""),"Effective date missing. ","")&amp;IF(AND($G162&lt;&gt;"",$I162=""),"Expiration date missing. ","")&amp;IF(AND($H162&lt;&gt;"",$I162&lt;&gt;"",$I162&lt;$H162),"Expiration before effective. ","")&amp;IF(AND($K162&lt;&gt;"",$J162=""),"Policy number missing. ","")&amp;IF(AND($J162&lt;&gt;"",$K162=""),"Policy received date missing. ","")&amp;IF(AND($L162&lt;&gt;"",$K162&lt;&gt;""),"Both canceled and replaced. ","")&amp;IF(AND($M162&lt;&gt;"",$N162&lt;&gt;"",$N162&lt;$M162),"Next follow-up before last follow-up. ",""))</f>
        <v/>
      </c>
    </row>
    <row r="163">
      <c r="A163" s="15" t="n"/>
      <c r="B163" s="15" t="n"/>
      <c r="C163" s="15" t="n"/>
      <c r="D163" s="15" t="n"/>
      <c r="E163" s="15" t="n"/>
      <c r="F163" s="28" t="n"/>
      <c r="G163" s="28" t="n"/>
      <c r="H163" s="28" t="n"/>
      <c r="I163" s="28" t="n"/>
      <c r="J163" s="15" t="n"/>
      <c r="K163" s="28" t="n"/>
      <c r="L163" s="28" t="n"/>
      <c r="M163" s="28" t="n"/>
      <c r="N163" s="28" t="n"/>
      <c r="O163" s="15" t="n"/>
      <c r="P163" s="17" t="n"/>
      <c r="Q163" s="18">
        <f>IF($A163="","",IF($L163&lt;&gt;"","Canceled",IF($K163&lt;&gt;"","Replaced",IF($G163="","Issuance pending",IF($I163="","Missing expiration",IF($I163&lt;Settings!$B$2,"Expired - replacement pending",IF($I163&lt;=Settings!$B$2+Settings!$B$3,"Expiring soon","Active")))))))</f>
        <v/>
      </c>
      <c r="R163" s="19">
        <f>IF(OR($A163="",$G163="",$I163="",$K163&lt;&gt;"",$L163&lt;&gt;""),"",$I163-Settings!$B$2)</f>
        <v/>
      </c>
      <c r="S163" s="18">
        <f>IF($A163="","",IF(OR($K163&lt;&gt;"",$L163&lt;&gt;""),"",IF($N163="","Follow-up date missing",IF($N163&lt;Settings!$B$2,"Follow-up overdue",IF($N163=Settings!$B$2,"Follow-up today",IF($N163&lt;=Settings!$B$2+Settings!$B$4,"Follow-up soon",""))))))</f>
        <v/>
      </c>
      <c r="T163" s="18">
        <f>IF($A163="","",IF($B163="","Account name missing. ","")&amp;IF($C163="","Carrier missing. ","")&amp;IF($D163="","Line of business missing. ","")&amp;IF($E163="","Assigned to missing. ","")&amp;IF($F163="","Request date missing. ","")&amp;IF(COUNTIF($A$2:$A$201,$A163)&gt;1,"Duplicate Binder ID. ","")&amp;IF(AND($G163&lt;&gt;"",$F163&lt;&gt;"",$G163&lt;$F163),"Issue date before request. ","")&amp;IF(AND($G163&lt;&gt;"",$H163=""),"Effective date missing. ","")&amp;IF(AND($G163&lt;&gt;"",$I163=""),"Expiration date missing. ","")&amp;IF(AND($H163&lt;&gt;"",$I163&lt;&gt;"",$I163&lt;$H163),"Expiration before effective. ","")&amp;IF(AND($K163&lt;&gt;"",$J163=""),"Policy number missing. ","")&amp;IF(AND($J163&lt;&gt;"",$K163=""),"Policy received date missing. ","")&amp;IF(AND($L163&lt;&gt;"",$K163&lt;&gt;""),"Both canceled and replaced. ","")&amp;IF(AND($M163&lt;&gt;"",$N163&lt;&gt;"",$N163&lt;$M163),"Next follow-up before last follow-up. ",""))</f>
        <v/>
      </c>
    </row>
    <row r="164">
      <c r="A164" s="15" t="n"/>
      <c r="B164" s="15" t="n"/>
      <c r="C164" s="15" t="n"/>
      <c r="D164" s="15" t="n"/>
      <c r="E164" s="15" t="n"/>
      <c r="F164" s="28" t="n"/>
      <c r="G164" s="28" t="n"/>
      <c r="H164" s="28" t="n"/>
      <c r="I164" s="28" t="n"/>
      <c r="J164" s="15" t="n"/>
      <c r="K164" s="28" t="n"/>
      <c r="L164" s="28" t="n"/>
      <c r="M164" s="28" t="n"/>
      <c r="N164" s="28" t="n"/>
      <c r="O164" s="15" t="n"/>
      <c r="P164" s="17" t="n"/>
      <c r="Q164" s="18">
        <f>IF($A164="","",IF($L164&lt;&gt;"","Canceled",IF($K164&lt;&gt;"","Replaced",IF($G164="","Issuance pending",IF($I164="","Missing expiration",IF($I164&lt;Settings!$B$2,"Expired - replacement pending",IF($I164&lt;=Settings!$B$2+Settings!$B$3,"Expiring soon","Active")))))))</f>
        <v/>
      </c>
      <c r="R164" s="19">
        <f>IF(OR($A164="",$G164="",$I164="",$K164&lt;&gt;"",$L164&lt;&gt;""),"",$I164-Settings!$B$2)</f>
        <v/>
      </c>
      <c r="S164" s="18">
        <f>IF($A164="","",IF(OR($K164&lt;&gt;"",$L164&lt;&gt;""),"",IF($N164="","Follow-up date missing",IF($N164&lt;Settings!$B$2,"Follow-up overdue",IF($N164=Settings!$B$2,"Follow-up today",IF($N164&lt;=Settings!$B$2+Settings!$B$4,"Follow-up soon",""))))))</f>
        <v/>
      </c>
      <c r="T164" s="18">
        <f>IF($A164="","",IF($B164="","Account name missing. ","")&amp;IF($C164="","Carrier missing. ","")&amp;IF($D164="","Line of business missing. ","")&amp;IF($E164="","Assigned to missing. ","")&amp;IF($F164="","Request date missing. ","")&amp;IF(COUNTIF($A$2:$A$201,$A164)&gt;1,"Duplicate Binder ID. ","")&amp;IF(AND($G164&lt;&gt;"",$F164&lt;&gt;"",$G164&lt;$F164),"Issue date before request. ","")&amp;IF(AND($G164&lt;&gt;"",$H164=""),"Effective date missing. ","")&amp;IF(AND($G164&lt;&gt;"",$I164=""),"Expiration date missing. ","")&amp;IF(AND($H164&lt;&gt;"",$I164&lt;&gt;"",$I164&lt;$H164),"Expiration before effective. ","")&amp;IF(AND($K164&lt;&gt;"",$J164=""),"Policy number missing. ","")&amp;IF(AND($J164&lt;&gt;"",$K164=""),"Policy received date missing. ","")&amp;IF(AND($L164&lt;&gt;"",$K164&lt;&gt;""),"Both canceled and replaced. ","")&amp;IF(AND($M164&lt;&gt;"",$N164&lt;&gt;"",$N164&lt;$M164),"Next follow-up before last follow-up. ",""))</f>
        <v/>
      </c>
    </row>
    <row r="165">
      <c r="A165" s="15" t="n"/>
      <c r="B165" s="15" t="n"/>
      <c r="C165" s="15" t="n"/>
      <c r="D165" s="15" t="n"/>
      <c r="E165" s="15" t="n"/>
      <c r="F165" s="28" t="n"/>
      <c r="G165" s="28" t="n"/>
      <c r="H165" s="28" t="n"/>
      <c r="I165" s="28" t="n"/>
      <c r="J165" s="15" t="n"/>
      <c r="K165" s="28" t="n"/>
      <c r="L165" s="28" t="n"/>
      <c r="M165" s="28" t="n"/>
      <c r="N165" s="28" t="n"/>
      <c r="O165" s="15" t="n"/>
      <c r="P165" s="17" t="n"/>
      <c r="Q165" s="18">
        <f>IF($A165="","",IF($L165&lt;&gt;"","Canceled",IF($K165&lt;&gt;"","Replaced",IF($G165="","Issuance pending",IF($I165="","Missing expiration",IF($I165&lt;Settings!$B$2,"Expired - replacement pending",IF($I165&lt;=Settings!$B$2+Settings!$B$3,"Expiring soon","Active")))))))</f>
        <v/>
      </c>
      <c r="R165" s="19">
        <f>IF(OR($A165="",$G165="",$I165="",$K165&lt;&gt;"",$L165&lt;&gt;""),"",$I165-Settings!$B$2)</f>
        <v/>
      </c>
      <c r="S165" s="18">
        <f>IF($A165="","",IF(OR($K165&lt;&gt;"",$L165&lt;&gt;""),"",IF($N165="","Follow-up date missing",IF($N165&lt;Settings!$B$2,"Follow-up overdue",IF($N165=Settings!$B$2,"Follow-up today",IF($N165&lt;=Settings!$B$2+Settings!$B$4,"Follow-up soon",""))))))</f>
        <v/>
      </c>
      <c r="T165" s="18">
        <f>IF($A165="","",IF($B165="","Account name missing. ","")&amp;IF($C165="","Carrier missing. ","")&amp;IF($D165="","Line of business missing. ","")&amp;IF($E165="","Assigned to missing. ","")&amp;IF($F165="","Request date missing. ","")&amp;IF(COUNTIF($A$2:$A$201,$A165)&gt;1,"Duplicate Binder ID. ","")&amp;IF(AND($G165&lt;&gt;"",$F165&lt;&gt;"",$G165&lt;$F165),"Issue date before request. ","")&amp;IF(AND($G165&lt;&gt;"",$H165=""),"Effective date missing. ","")&amp;IF(AND($G165&lt;&gt;"",$I165=""),"Expiration date missing. ","")&amp;IF(AND($H165&lt;&gt;"",$I165&lt;&gt;"",$I165&lt;$H165),"Expiration before effective. ","")&amp;IF(AND($K165&lt;&gt;"",$J165=""),"Policy number missing. ","")&amp;IF(AND($J165&lt;&gt;"",$K165=""),"Policy received date missing. ","")&amp;IF(AND($L165&lt;&gt;"",$K165&lt;&gt;""),"Both canceled and replaced. ","")&amp;IF(AND($M165&lt;&gt;"",$N165&lt;&gt;"",$N165&lt;$M165),"Next follow-up before last follow-up. ",""))</f>
        <v/>
      </c>
    </row>
    <row r="166">
      <c r="A166" s="15" t="n"/>
      <c r="B166" s="15" t="n"/>
      <c r="C166" s="15" t="n"/>
      <c r="D166" s="15" t="n"/>
      <c r="E166" s="15" t="n"/>
      <c r="F166" s="28" t="n"/>
      <c r="G166" s="28" t="n"/>
      <c r="H166" s="28" t="n"/>
      <c r="I166" s="28" t="n"/>
      <c r="J166" s="15" t="n"/>
      <c r="K166" s="28" t="n"/>
      <c r="L166" s="28" t="n"/>
      <c r="M166" s="28" t="n"/>
      <c r="N166" s="28" t="n"/>
      <c r="O166" s="15" t="n"/>
      <c r="P166" s="17" t="n"/>
      <c r="Q166" s="18">
        <f>IF($A166="","",IF($L166&lt;&gt;"","Canceled",IF($K166&lt;&gt;"","Replaced",IF($G166="","Issuance pending",IF($I166="","Missing expiration",IF($I166&lt;Settings!$B$2,"Expired - replacement pending",IF($I166&lt;=Settings!$B$2+Settings!$B$3,"Expiring soon","Active")))))))</f>
        <v/>
      </c>
      <c r="R166" s="19">
        <f>IF(OR($A166="",$G166="",$I166="",$K166&lt;&gt;"",$L166&lt;&gt;""),"",$I166-Settings!$B$2)</f>
        <v/>
      </c>
      <c r="S166" s="18">
        <f>IF($A166="","",IF(OR($K166&lt;&gt;"",$L166&lt;&gt;""),"",IF($N166="","Follow-up date missing",IF($N166&lt;Settings!$B$2,"Follow-up overdue",IF($N166=Settings!$B$2,"Follow-up today",IF($N166&lt;=Settings!$B$2+Settings!$B$4,"Follow-up soon",""))))))</f>
        <v/>
      </c>
      <c r="T166" s="18">
        <f>IF($A166="","",IF($B166="","Account name missing. ","")&amp;IF($C166="","Carrier missing. ","")&amp;IF($D166="","Line of business missing. ","")&amp;IF($E166="","Assigned to missing. ","")&amp;IF($F166="","Request date missing. ","")&amp;IF(COUNTIF($A$2:$A$201,$A166)&gt;1,"Duplicate Binder ID. ","")&amp;IF(AND($G166&lt;&gt;"",$F166&lt;&gt;"",$G166&lt;$F166),"Issue date before request. ","")&amp;IF(AND($G166&lt;&gt;"",$H166=""),"Effective date missing. ","")&amp;IF(AND($G166&lt;&gt;"",$I166=""),"Expiration date missing. ","")&amp;IF(AND($H166&lt;&gt;"",$I166&lt;&gt;"",$I166&lt;$H166),"Expiration before effective. ","")&amp;IF(AND($K166&lt;&gt;"",$J166=""),"Policy number missing. ","")&amp;IF(AND($J166&lt;&gt;"",$K166=""),"Policy received date missing. ","")&amp;IF(AND($L166&lt;&gt;"",$K166&lt;&gt;""),"Both canceled and replaced. ","")&amp;IF(AND($M166&lt;&gt;"",$N166&lt;&gt;"",$N166&lt;$M166),"Next follow-up before last follow-up. ",""))</f>
        <v/>
      </c>
    </row>
    <row r="167">
      <c r="A167" s="15" t="n"/>
      <c r="B167" s="15" t="n"/>
      <c r="C167" s="15" t="n"/>
      <c r="D167" s="15" t="n"/>
      <c r="E167" s="15" t="n"/>
      <c r="F167" s="28" t="n"/>
      <c r="G167" s="28" t="n"/>
      <c r="H167" s="28" t="n"/>
      <c r="I167" s="28" t="n"/>
      <c r="J167" s="15" t="n"/>
      <c r="K167" s="28" t="n"/>
      <c r="L167" s="28" t="n"/>
      <c r="M167" s="28" t="n"/>
      <c r="N167" s="28" t="n"/>
      <c r="O167" s="15" t="n"/>
      <c r="P167" s="17" t="n"/>
      <c r="Q167" s="18">
        <f>IF($A167="","",IF($L167&lt;&gt;"","Canceled",IF($K167&lt;&gt;"","Replaced",IF($G167="","Issuance pending",IF($I167="","Missing expiration",IF($I167&lt;Settings!$B$2,"Expired - replacement pending",IF($I167&lt;=Settings!$B$2+Settings!$B$3,"Expiring soon","Active")))))))</f>
        <v/>
      </c>
      <c r="R167" s="19">
        <f>IF(OR($A167="",$G167="",$I167="",$K167&lt;&gt;"",$L167&lt;&gt;""),"",$I167-Settings!$B$2)</f>
        <v/>
      </c>
      <c r="S167" s="18">
        <f>IF($A167="","",IF(OR($K167&lt;&gt;"",$L167&lt;&gt;""),"",IF($N167="","Follow-up date missing",IF($N167&lt;Settings!$B$2,"Follow-up overdue",IF($N167=Settings!$B$2,"Follow-up today",IF($N167&lt;=Settings!$B$2+Settings!$B$4,"Follow-up soon",""))))))</f>
        <v/>
      </c>
      <c r="T167" s="18">
        <f>IF($A167="","",IF($B167="","Account name missing. ","")&amp;IF($C167="","Carrier missing. ","")&amp;IF($D167="","Line of business missing. ","")&amp;IF($E167="","Assigned to missing. ","")&amp;IF($F167="","Request date missing. ","")&amp;IF(COUNTIF($A$2:$A$201,$A167)&gt;1,"Duplicate Binder ID. ","")&amp;IF(AND($G167&lt;&gt;"",$F167&lt;&gt;"",$G167&lt;$F167),"Issue date before request. ","")&amp;IF(AND($G167&lt;&gt;"",$H167=""),"Effective date missing. ","")&amp;IF(AND($G167&lt;&gt;"",$I167=""),"Expiration date missing. ","")&amp;IF(AND($H167&lt;&gt;"",$I167&lt;&gt;"",$I167&lt;$H167),"Expiration before effective. ","")&amp;IF(AND($K167&lt;&gt;"",$J167=""),"Policy number missing. ","")&amp;IF(AND($J167&lt;&gt;"",$K167=""),"Policy received date missing. ","")&amp;IF(AND($L167&lt;&gt;"",$K167&lt;&gt;""),"Both canceled and replaced. ","")&amp;IF(AND($M167&lt;&gt;"",$N167&lt;&gt;"",$N167&lt;$M167),"Next follow-up before last follow-up. ",""))</f>
        <v/>
      </c>
    </row>
    <row r="168">
      <c r="A168" s="15" t="n"/>
      <c r="B168" s="15" t="n"/>
      <c r="C168" s="15" t="n"/>
      <c r="D168" s="15" t="n"/>
      <c r="E168" s="15" t="n"/>
      <c r="F168" s="28" t="n"/>
      <c r="G168" s="28" t="n"/>
      <c r="H168" s="28" t="n"/>
      <c r="I168" s="28" t="n"/>
      <c r="J168" s="15" t="n"/>
      <c r="K168" s="28" t="n"/>
      <c r="L168" s="28" t="n"/>
      <c r="M168" s="28" t="n"/>
      <c r="N168" s="28" t="n"/>
      <c r="O168" s="15" t="n"/>
      <c r="P168" s="17" t="n"/>
      <c r="Q168" s="18">
        <f>IF($A168="","",IF($L168&lt;&gt;"","Canceled",IF($K168&lt;&gt;"","Replaced",IF($G168="","Issuance pending",IF($I168="","Missing expiration",IF($I168&lt;Settings!$B$2,"Expired - replacement pending",IF($I168&lt;=Settings!$B$2+Settings!$B$3,"Expiring soon","Active")))))))</f>
        <v/>
      </c>
      <c r="R168" s="19">
        <f>IF(OR($A168="",$G168="",$I168="",$K168&lt;&gt;"",$L168&lt;&gt;""),"",$I168-Settings!$B$2)</f>
        <v/>
      </c>
      <c r="S168" s="18">
        <f>IF($A168="","",IF(OR($K168&lt;&gt;"",$L168&lt;&gt;""),"",IF($N168="","Follow-up date missing",IF($N168&lt;Settings!$B$2,"Follow-up overdue",IF($N168=Settings!$B$2,"Follow-up today",IF($N168&lt;=Settings!$B$2+Settings!$B$4,"Follow-up soon",""))))))</f>
        <v/>
      </c>
      <c r="T168" s="18">
        <f>IF($A168="","",IF($B168="","Account name missing. ","")&amp;IF($C168="","Carrier missing. ","")&amp;IF($D168="","Line of business missing. ","")&amp;IF($E168="","Assigned to missing. ","")&amp;IF($F168="","Request date missing. ","")&amp;IF(COUNTIF($A$2:$A$201,$A168)&gt;1,"Duplicate Binder ID. ","")&amp;IF(AND($G168&lt;&gt;"",$F168&lt;&gt;"",$G168&lt;$F168),"Issue date before request. ","")&amp;IF(AND($G168&lt;&gt;"",$H168=""),"Effective date missing. ","")&amp;IF(AND($G168&lt;&gt;"",$I168=""),"Expiration date missing. ","")&amp;IF(AND($H168&lt;&gt;"",$I168&lt;&gt;"",$I168&lt;$H168),"Expiration before effective. ","")&amp;IF(AND($K168&lt;&gt;"",$J168=""),"Policy number missing. ","")&amp;IF(AND($J168&lt;&gt;"",$K168=""),"Policy received date missing. ","")&amp;IF(AND($L168&lt;&gt;"",$K168&lt;&gt;""),"Both canceled and replaced. ","")&amp;IF(AND($M168&lt;&gt;"",$N168&lt;&gt;"",$N168&lt;$M168),"Next follow-up before last follow-up. ",""))</f>
        <v/>
      </c>
    </row>
    <row r="169">
      <c r="A169" s="15" t="n"/>
      <c r="B169" s="15" t="n"/>
      <c r="C169" s="15" t="n"/>
      <c r="D169" s="15" t="n"/>
      <c r="E169" s="15" t="n"/>
      <c r="F169" s="28" t="n"/>
      <c r="G169" s="28" t="n"/>
      <c r="H169" s="28" t="n"/>
      <c r="I169" s="28" t="n"/>
      <c r="J169" s="15" t="n"/>
      <c r="K169" s="28" t="n"/>
      <c r="L169" s="28" t="n"/>
      <c r="M169" s="28" t="n"/>
      <c r="N169" s="28" t="n"/>
      <c r="O169" s="15" t="n"/>
      <c r="P169" s="17" t="n"/>
      <c r="Q169" s="18">
        <f>IF($A169="","",IF($L169&lt;&gt;"","Canceled",IF($K169&lt;&gt;"","Replaced",IF($G169="","Issuance pending",IF($I169="","Missing expiration",IF($I169&lt;Settings!$B$2,"Expired - replacement pending",IF($I169&lt;=Settings!$B$2+Settings!$B$3,"Expiring soon","Active")))))))</f>
        <v/>
      </c>
      <c r="R169" s="19">
        <f>IF(OR($A169="",$G169="",$I169="",$K169&lt;&gt;"",$L169&lt;&gt;""),"",$I169-Settings!$B$2)</f>
        <v/>
      </c>
      <c r="S169" s="18">
        <f>IF($A169="","",IF(OR($K169&lt;&gt;"",$L169&lt;&gt;""),"",IF($N169="","Follow-up date missing",IF($N169&lt;Settings!$B$2,"Follow-up overdue",IF($N169=Settings!$B$2,"Follow-up today",IF($N169&lt;=Settings!$B$2+Settings!$B$4,"Follow-up soon",""))))))</f>
        <v/>
      </c>
      <c r="T169" s="18">
        <f>IF($A169="","",IF($B169="","Account name missing. ","")&amp;IF($C169="","Carrier missing. ","")&amp;IF($D169="","Line of business missing. ","")&amp;IF($E169="","Assigned to missing. ","")&amp;IF($F169="","Request date missing. ","")&amp;IF(COUNTIF($A$2:$A$201,$A169)&gt;1,"Duplicate Binder ID. ","")&amp;IF(AND($G169&lt;&gt;"",$F169&lt;&gt;"",$G169&lt;$F169),"Issue date before request. ","")&amp;IF(AND($G169&lt;&gt;"",$H169=""),"Effective date missing. ","")&amp;IF(AND($G169&lt;&gt;"",$I169=""),"Expiration date missing. ","")&amp;IF(AND($H169&lt;&gt;"",$I169&lt;&gt;"",$I169&lt;$H169),"Expiration before effective. ","")&amp;IF(AND($K169&lt;&gt;"",$J169=""),"Policy number missing. ","")&amp;IF(AND($J169&lt;&gt;"",$K169=""),"Policy received date missing. ","")&amp;IF(AND($L169&lt;&gt;"",$K169&lt;&gt;""),"Both canceled and replaced. ","")&amp;IF(AND($M169&lt;&gt;"",$N169&lt;&gt;"",$N169&lt;$M169),"Next follow-up before last follow-up. ",""))</f>
        <v/>
      </c>
    </row>
    <row r="170">
      <c r="A170" s="15" t="n"/>
      <c r="B170" s="15" t="n"/>
      <c r="C170" s="15" t="n"/>
      <c r="D170" s="15" t="n"/>
      <c r="E170" s="15" t="n"/>
      <c r="F170" s="28" t="n"/>
      <c r="G170" s="28" t="n"/>
      <c r="H170" s="28" t="n"/>
      <c r="I170" s="28" t="n"/>
      <c r="J170" s="15" t="n"/>
      <c r="K170" s="28" t="n"/>
      <c r="L170" s="28" t="n"/>
      <c r="M170" s="28" t="n"/>
      <c r="N170" s="28" t="n"/>
      <c r="O170" s="15" t="n"/>
      <c r="P170" s="17" t="n"/>
      <c r="Q170" s="18">
        <f>IF($A170="","",IF($L170&lt;&gt;"","Canceled",IF($K170&lt;&gt;"","Replaced",IF($G170="","Issuance pending",IF($I170="","Missing expiration",IF($I170&lt;Settings!$B$2,"Expired - replacement pending",IF($I170&lt;=Settings!$B$2+Settings!$B$3,"Expiring soon","Active")))))))</f>
        <v/>
      </c>
      <c r="R170" s="19">
        <f>IF(OR($A170="",$G170="",$I170="",$K170&lt;&gt;"",$L170&lt;&gt;""),"",$I170-Settings!$B$2)</f>
        <v/>
      </c>
      <c r="S170" s="18">
        <f>IF($A170="","",IF(OR($K170&lt;&gt;"",$L170&lt;&gt;""),"",IF($N170="","Follow-up date missing",IF($N170&lt;Settings!$B$2,"Follow-up overdue",IF($N170=Settings!$B$2,"Follow-up today",IF($N170&lt;=Settings!$B$2+Settings!$B$4,"Follow-up soon",""))))))</f>
        <v/>
      </c>
      <c r="T170" s="18">
        <f>IF($A170="","",IF($B170="","Account name missing. ","")&amp;IF($C170="","Carrier missing. ","")&amp;IF($D170="","Line of business missing. ","")&amp;IF($E170="","Assigned to missing. ","")&amp;IF($F170="","Request date missing. ","")&amp;IF(COUNTIF($A$2:$A$201,$A170)&gt;1,"Duplicate Binder ID. ","")&amp;IF(AND($G170&lt;&gt;"",$F170&lt;&gt;"",$G170&lt;$F170),"Issue date before request. ","")&amp;IF(AND($G170&lt;&gt;"",$H170=""),"Effective date missing. ","")&amp;IF(AND($G170&lt;&gt;"",$I170=""),"Expiration date missing. ","")&amp;IF(AND($H170&lt;&gt;"",$I170&lt;&gt;"",$I170&lt;$H170),"Expiration before effective. ","")&amp;IF(AND($K170&lt;&gt;"",$J170=""),"Policy number missing. ","")&amp;IF(AND($J170&lt;&gt;"",$K170=""),"Policy received date missing. ","")&amp;IF(AND($L170&lt;&gt;"",$K170&lt;&gt;""),"Both canceled and replaced. ","")&amp;IF(AND($M170&lt;&gt;"",$N170&lt;&gt;"",$N170&lt;$M170),"Next follow-up before last follow-up. ",""))</f>
        <v/>
      </c>
    </row>
    <row r="171">
      <c r="A171" s="15" t="n"/>
      <c r="B171" s="15" t="n"/>
      <c r="C171" s="15" t="n"/>
      <c r="D171" s="15" t="n"/>
      <c r="E171" s="15" t="n"/>
      <c r="F171" s="28" t="n"/>
      <c r="G171" s="28" t="n"/>
      <c r="H171" s="28" t="n"/>
      <c r="I171" s="28" t="n"/>
      <c r="J171" s="15" t="n"/>
      <c r="K171" s="28" t="n"/>
      <c r="L171" s="28" t="n"/>
      <c r="M171" s="28" t="n"/>
      <c r="N171" s="28" t="n"/>
      <c r="O171" s="15" t="n"/>
      <c r="P171" s="17" t="n"/>
      <c r="Q171" s="18">
        <f>IF($A171="","",IF($L171&lt;&gt;"","Canceled",IF($K171&lt;&gt;"","Replaced",IF($G171="","Issuance pending",IF($I171="","Missing expiration",IF($I171&lt;Settings!$B$2,"Expired - replacement pending",IF($I171&lt;=Settings!$B$2+Settings!$B$3,"Expiring soon","Active")))))))</f>
        <v/>
      </c>
      <c r="R171" s="19">
        <f>IF(OR($A171="",$G171="",$I171="",$K171&lt;&gt;"",$L171&lt;&gt;""),"",$I171-Settings!$B$2)</f>
        <v/>
      </c>
      <c r="S171" s="18">
        <f>IF($A171="","",IF(OR($K171&lt;&gt;"",$L171&lt;&gt;""),"",IF($N171="","Follow-up date missing",IF($N171&lt;Settings!$B$2,"Follow-up overdue",IF($N171=Settings!$B$2,"Follow-up today",IF($N171&lt;=Settings!$B$2+Settings!$B$4,"Follow-up soon",""))))))</f>
        <v/>
      </c>
      <c r="T171" s="18">
        <f>IF($A171="","",IF($B171="","Account name missing. ","")&amp;IF($C171="","Carrier missing. ","")&amp;IF($D171="","Line of business missing. ","")&amp;IF($E171="","Assigned to missing. ","")&amp;IF($F171="","Request date missing. ","")&amp;IF(COUNTIF($A$2:$A$201,$A171)&gt;1,"Duplicate Binder ID. ","")&amp;IF(AND($G171&lt;&gt;"",$F171&lt;&gt;"",$G171&lt;$F171),"Issue date before request. ","")&amp;IF(AND($G171&lt;&gt;"",$H171=""),"Effective date missing. ","")&amp;IF(AND($G171&lt;&gt;"",$I171=""),"Expiration date missing. ","")&amp;IF(AND($H171&lt;&gt;"",$I171&lt;&gt;"",$I171&lt;$H171),"Expiration before effective. ","")&amp;IF(AND($K171&lt;&gt;"",$J171=""),"Policy number missing. ","")&amp;IF(AND($J171&lt;&gt;"",$K171=""),"Policy received date missing. ","")&amp;IF(AND($L171&lt;&gt;"",$K171&lt;&gt;""),"Both canceled and replaced. ","")&amp;IF(AND($M171&lt;&gt;"",$N171&lt;&gt;"",$N171&lt;$M171),"Next follow-up before last follow-up. ",""))</f>
        <v/>
      </c>
    </row>
    <row r="172">
      <c r="A172" s="15" t="n"/>
      <c r="B172" s="15" t="n"/>
      <c r="C172" s="15" t="n"/>
      <c r="D172" s="15" t="n"/>
      <c r="E172" s="15" t="n"/>
      <c r="F172" s="28" t="n"/>
      <c r="G172" s="28" t="n"/>
      <c r="H172" s="28" t="n"/>
      <c r="I172" s="28" t="n"/>
      <c r="J172" s="15" t="n"/>
      <c r="K172" s="28" t="n"/>
      <c r="L172" s="28" t="n"/>
      <c r="M172" s="28" t="n"/>
      <c r="N172" s="28" t="n"/>
      <c r="O172" s="15" t="n"/>
      <c r="P172" s="17" t="n"/>
      <c r="Q172" s="18">
        <f>IF($A172="","",IF($L172&lt;&gt;"","Canceled",IF($K172&lt;&gt;"","Replaced",IF($G172="","Issuance pending",IF($I172="","Missing expiration",IF($I172&lt;Settings!$B$2,"Expired - replacement pending",IF($I172&lt;=Settings!$B$2+Settings!$B$3,"Expiring soon","Active")))))))</f>
        <v/>
      </c>
      <c r="R172" s="19">
        <f>IF(OR($A172="",$G172="",$I172="",$K172&lt;&gt;"",$L172&lt;&gt;""),"",$I172-Settings!$B$2)</f>
        <v/>
      </c>
      <c r="S172" s="18">
        <f>IF($A172="","",IF(OR($K172&lt;&gt;"",$L172&lt;&gt;""),"",IF($N172="","Follow-up date missing",IF($N172&lt;Settings!$B$2,"Follow-up overdue",IF($N172=Settings!$B$2,"Follow-up today",IF($N172&lt;=Settings!$B$2+Settings!$B$4,"Follow-up soon",""))))))</f>
        <v/>
      </c>
      <c r="T172" s="18">
        <f>IF($A172="","",IF($B172="","Account name missing. ","")&amp;IF($C172="","Carrier missing. ","")&amp;IF($D172="","Line of business missing. ","")&amp;IF($E172="","Assigned to missing. ","")&amp;IF($F172="","Request date missing. ","")&amp;IF(COUNTIF($A$2:$A$201,$A172)&gt;1,"Duplicate Binder ID. ","")&amp;IF(AND($G172&lt;&gt;"",$F172&lt;&gt;"",$G172&lt;$F172),"Issue date before request. ","")&amp;IF(AND($G172&lt;&gt;"",$H172=""),"Effective date missing. ","")&amp;IF(AND($G172&lt;&gt;"",$I172=""),"Expiration date missing. ","")&amp;IF(AND($H172&lt;&gt;"",$I172&lt;&gt;"",$I172&lt;$H172),"Expiration before effective. ","")&amp;IF(AND($K172&lt;&gt;"",$J172=""),"Policy number missing. ","")&amp;IF(AND($J172&lt;&gt;"",$K172=""),"Policy received date missing. ","")&amp;IF(AND($L172&lt;&gt;"",$K172&lt;&gt;""),"Both canceled and replaced. ","")&amp;IF(AND($M172&lt;&gt;"",$N172&lt;&gt;"",$N172&lt;$M172),"Next follow-up before last follow-up. ",""))</f>
        <v/>
      </c>
    </row>
    <row r="173">
      <c r="A173" s="15" t="n"/>
      <c r="B173" s="15" t="n"/>
      <c r="C173" s="15" t="n"/>
      <c r="D173" s="15" t="n"/>
      <c r="E173" s="15" t="n"/>
      <c r="F173" s="28" t="n"/>
      <c r="G173" s="28" t="n"/>
      <c r="H173" s="28" t="n"/>
      <c r="I173" s="28" t="n"/>
      <c r="J173" s="15" t="n"/>
      <c r="K173" s="28" t="n"/>
      <c r="L173" s="28" t="n"/>
      <c r="M173" s="28" t="n"/>
      <c r="N173" s="28" t="n"/>
      <c r="O173" s="15" t="n"/>
      <c r="P173" s="17" t="n"/>
      <c r="Q173" s="18">
        <f>IF($A173="","",IF($L173&lt;&gt;"","Canceled",IF($K173&lt;&gt;"","Replaced",IF($G173="","Issuance pending",IF($I173="","Missing expiration",IF($I173&lt;Settings!$B$2,"Expired - replacement pending",IF($I173&lt;=Settings!$B$2+Settings!$B$3,"Expiring soon","Active")))))))</f>
        <v/>
      </c>
      <c r="R173" s="19">
        <f>IF(OR($A173="",$G173="",$I173="",$K173&lt;&gt;"",$L173&lt;&gt;""),"",$I173-Settings!$B$2)</f>
        <v/>
      </c>
      <c r="S173" s="18">
        <f>IF($A173="","",IF(OR($K173&lt;&gt;"",$L173&lt;&gt;""),"",IF($N173="","Follow-up date missing",IF($N173&lt;Settings!$B$2,"Follow-up overdue",IF($N173=Settings!$B$2,"Follow-up today",IF($N173&lt;=Settings!$B$2+Settings!$B$4,"Follow-up soon",""))))))</f>
        <v/>
      </c>
      <c r="T173" s="18">
        <f>IF($A173="","",IF($B173="","Account name missing. ","")&amp;IF($C173="","Carrier missing. ","")&amp;IF($D173="","Line of business missing. ","")&amp;IF($E173="","Assigned to missing. ","")&amp;IF($F173="","Request date missing. ","")&amp;IF(COUNTIF($A$2:$A$201,$A173)&gt;1,"Duplicate Binder ID. ","")&amp;IF(AND($G173&lt;&gt;"",$F173&lt;&gt;"",$G173&lt;$F173),"Issue date before request. ","")&amp;IF(AND($G173&lt;&gt;"",$H173=""),"Effective date missing. ","")&amp;IF(AND($G173&lt;&gt;"",$I173=""),"Expiration date missing. ","")&amp;IF(AND($H173&lt;&gt;"",$I173&lt;&gt;"",$I173&lt;$H173),"Expiration before effective. ","")&amp;IF(AND($K173&lt;&gt;"",$J173=""),"Policy number missing. ","")&amp;IF(AND($J173&lt;&gt;"",$K173=""),"Policy received date missing. ","")&amp;IF(AND($L173&lt;&gt;"",$K173&lt;&gt;""),"Both canceled and replaced. ","")&amp;IF(AND($M173&lt;&gt;"",$N173&lt;&gt;"",$N173&lt;$M173),"Next follow-up before last follow-up. ",""))</f>
        <v/>
      </c>
    </row>
    <row r="174">
      <c r="A174" s="15" t="n"/>
      <c r="B174" s="15" t="n"/>
      <c r="C174" s="15" t="n"/>
      <c r="D174" s="15" t="n"/>
      <c r="E174" s="15" t="n"/>
      <c r="F174" s="28" t="n"/>
      <c r="G174" s="28" t="n"/>
      <c r="H174" s="28" t="n"/>
      <c r="I174" s="28" t="n"/>
      <c r="J174" s="15" t="n"/>
      <c r="K174" s="28" t="n"/>
      <c r="L174" s="28" t="n"/>
      <c r="M174" s="28" t="n"/>
      <c r="N174" s="28" t="n"/>
      <c r="O174" s="15" t="n"/>
      <c r="P174" s="17" t="n"/>
      <c r="Q174" s="18">
        <f>IF($A174="","",IF($L174&lt;&gt;"","Canceled",IF($K174&lt;&gt;"","Replaced",IF($G174="","Issuance pending",IF($I174="","Missing expiration",IF($I174&lt;Settings!$B$2,"Expired - replacement pending",IF($I174&lt;=Settings!$B$2+Settings!$B$3,"Expiring soon","Active")))))))</f>
        <v/>
      </c>
      <c r="R174" s="19">
        <f>IF(OR($A174="",$G174="",$I174="",$K174&lt;&gt;"",$L174&lt;&gt;""),"",$I174-Settings!$B$2)</f>
        <v/>
      </c>
      <c r="S174" s="18">
        <f>IF($A174="","",IF(OR($K174&lt;&gt;"",$L174&lt;&gt;""),"",IF($N174="","Follow-up date missing",IF($N174&lt;Settings!$B$2,"Follow-up overdue",IF($N174=Settings!$B$2,"Follow-up today",IF($N174&lt;=Settings!$B$2+Settings!$B$4,"Follow-up soon",""))))))</f>
        <v/>
      </c>
      <c r="T174" s="18">
        <f>IF($A174="","",IF($B174="","Account name missing. ","")&amp;IF($C174="","Carrier missing. ","")&amp;IF($D174="","Line of business missing. ","")&amp;IF($E174="","Assigned to missing. ","")&amp;IF($F174="","Request date missing. ","")&amp;IF(COUNTIF($A$2:$A$201,$A174)&gt;1,"Duplicate Binder ID. ","")&amp;IF(AND($G174&lt;&gt;"",$F174&lt;&gt;"",$G174&lt;$F174),"Issue date before request. ","")&amp;IF(AND($G174&lt;&gt;"",$H174=""),"Effective date missing. ","")&amp;IF(AND($G174&lt;&gt;"",$I174=""),"Expiration date missing. ","")&amp;IF(AND($H174&lt;&gt;"",$I174&lt;&gt;"",$I174&lt;$H174),"Expiration before effective. ","")&amp;IF(AND($K174&lt;&gt;"",$J174=""),"Policy number missing. ","")&amp;IF(AND($J174&lt;&gt;"",$K174=""),"Policy received date missing. ","")&amp;IF(AND($L174&lt;&gt;"",$K174&lt;&gt;""),"Both canceled and replaced. ","")&amp;IF(AND($M174&lt;&gt;"",$N174&lt;&gt;"",$N174&lt;$M174),"Next follow-up before last follow-up. ",""))</f>
        <v/>
      </c>
    </row>
    <row r="175">
      <c r="A175" s="15" t="n"/>
      <c r="B175" s="15" t="n"/>
      <c r="C175" s="15" t="n"/>
      <c r="D175" s="15" t="n"/>
      <c r="E175" s="15" t="n"/>
      <c r="F175" s="28" t="n"/>
      <c r="G175" s="28" t="n"/>
      <c r="H175" s="28" t="n"/>
      <c r="I175" s="28" t="n"/>
      <c r="J175" s="15" t="n"/>
      <c r="K175" s="28" t="n"/>
      <c r="L175" s="28" t="n"/>
      <c r="M175" s="28" t="n"/>
      <c r="N175" s="28" t="n"/>
      <c r="O175" s="15" t="n"/>
      <c r="P175" s="17" t="n"/>
      <c r="Q175" s="18">
        <f>IF($A175="","",IF($L175&lt;&gt;"","Canceled",IF($K175&lt;&gt;"","Replaced",IF($G175="","Issuance pending",IF($I175="","Missing expiration",IF($I175&lt;Settings!$B$2,"Expired - replacement pending",IF($I175&lt;=Settings!$B$2+Settings!$B$3,"Expiring soon","Active")))))))</f>
        <v/>
      </c>
      <c r="R175" s="19">
        <f>IF(OR($A175="",$G175="",$I175="",$K175&lt;&gt;"",$L175&lt;&gt;""),"",$I175-Settings!$B$2)</f>
        <v/>
      </c>
      <c r="S175" s="18">
        <f>IF($A175="","",IF(OR($K175&lt;&gt;"",$L175&lt;&gt;""),"",IF($N175="","Follow-up date missing",IF($N175&lt;Settings!$B$2,"Follow-up overdue",IF($N175=Settings!$B$2,"Follow-up today",IF($N175&lt;=Settings!$B$2+Settings!$B$4,"Follow-up soon",""))))))</f>
        <v/>
      </c>
      <c r="T175" s="18">
        <f>IF($A175="","",IF($B175="","Account name missing. ","")&amp;IF($C175="","Carrier missing. ","")&amp;IF($D175="","Line of business missing. ","")&amp;IF($E175="","Assigned to missing. ","")&amp;IF($F175="","Request date missing. ","")&amp;IF(COUNTIF($A$2:$A$201,$A175)&gt;1,"Duplicate Binder ID. ","")&amp;IF(AND($G175&lt;&gt;"",$F175&lt;&gt;"",$G175&lt;$F175),"Issue date before request. ","")&amp;IF(AND($G175&lt;&gt;"",$H175=""),"Effective date missing. ","")&amp;IF(AND($G175&lt;&gt;"",$I175=""),"Expiration date missing. ","")&amp;IF(AND($H175&lt;&gt;"",$I175&lt;&gt;"",$I175&lt;$H175),"Expiration before effective. ","")&amp;IF(AND($K175&lt;&gt;"",$J175=""),"Policy number missing. ","")&amp;IF(AND($J175&lt;&gt;"",$K175=""),"Policy received date missing. ","")&amp;IF(AND($L175&lt;&gt;"",$K175&lt;&gt;""),"Both canceled and replaced. ","")&amp;IF(AND($M175&lt;&gt;"",$N175&lt;&gt;"",$N175&lt;$M175),"Next follow-up before last follow-up. ",""))</f>
        <v/>
      </c>
    </row>
    <row r="176">
      <c r="A176" s="15" t="n"/>
      <c r="B176" s="15" t="n"/>
      <c r="C176" s="15" t="n"/>
      <c r="D176" s="15" t="n"/>
      <c r="E176" s="15" t="n"/>
      <c r="F176" s="28" t="n"/>
      <c r="G176" s="28" t="n"/>
      <c r="H176" s="28" t="n"/>
      <c r="I176" s="28" t="n"/>
      <c r="J176" s="15" t="n"/>
      <c r="K176" s="28" t="n"/>
      <c r="L176" s="28" t="n"/>
      <c r="M176" s="28" t="n"/>
      <c r="N176" s="28" t="n"/>
      <c r="O176" s="15" t="n"/>
      <c r="P176" s="17" t="n"/>
      <c r="Q176" s="18">
        <f>IF($A176="","",IF($L176&lt;&gt;"","Canceled",IF($K176&lt;&gt;"","Replaced",IF($G176="","Issuance pending",IF($I176="","Missing expiration",IF($I176&lt;Settings!$B$2,"Expired - replacement pending",IF($I176&lt;=Settings!$B$2+Settings!$B$3,"Expiring soon","Active")))))))</f>
        <v/>
      </c>
      <c r="R176" s="19">
        <f>IF(OR($A176="",$G176="",$I176="",$K176&lt;&gt;"",$L176&lt;&gt;""),"",$I176-Settings!$B$2)</f>
        <v/>
      </c>
      <c r="S176" s="18">
        <f>IF($A176="","",IF(OR($K176&lt;&gt;"",$L176&lt;&gt;""),"",IF($N176="","Follow-up date missing",IF($N176&lt;Settings!$B$2,"Follow-up overdue",IF($N176=Settings!$B$2,"Follow-up today",IF($N176&lt;=Settings!$B$2+Settings!$B$4,"Follow-up soon",""))))))</f>
        <v/>
      </c>
      <c r="T176" s="18">
        <f>IF($A176="","",IF($B176="","Account name missing. ","")&amp;IF($C176="","Carrier missing. ","")&amp;IF($D176="","Line of business missing. ","")&amp;IF($E176="","Assigned to missing. ","")&amp;IF($F176="","Request date missing. ","")&amp;IF(COUNTIF($A$2:$A$201,$A176)&gt;1,"Duplicate Binder ID. ","")&amp;IF(AND($G176&lt;&gt;"",$F176&lt;&gt;"",$G176&lt;$F176),"Issue date before request. ","")&amp;IF(AND($G176&lt;&gt;"",$H176=""),"Effective date missing. ","")&amp;IF(AND($G176&lt;&gt;"",$I176=""),"Expiration date missing. ","")&amp;IF(AND($H176&lt;&gt;"",$I176&lt;&gt;"",$I176&lt;$H176),"Expiration before effective. ","")&amp;IF(AND($K176&lt;&gt;"",$J176=""),"Policy number missing. ","")&amp;IF(AND($J176&lt;&gt;"",$K176=""),"Policy received date missing. ","")&amp;IF(AND($L176&lt;&gt;"",$K176&lt;&gt;""),"Both canceled and replaced. ","")&amp;IF(AND($M176&lt;&gt;"",$N176&lt;&gt;"",$N176&lt;$M176),"Next follow-up before last follow-up. ",""))</f>
        <v/>
      </c>
    </row>
    <row r="177">
      <c r="A177" s="15" t="n"/>
      <c r="B177" s="15" t="n"/>
      <c r="C177" s="15" t="n"/>
      <c r="D177" s="15" t="n"/>
      <c r="E177" s="15" t="n"/>
      <c r="F177" s="28" t="n"/>
      <c r="G177" s="28" t="n"/>
      <c r="H177" s="28" t="n"/>
      <c r="I177" s="28" t="n"/>
      <c r="J177" s="15" t="n"/>
      <c r="K177" s="28" t="n"/>
      <c r="L177" s="28" t="n"/>
      <c r="M177" s="28" t="n"/>
      <c r="N177" s="28" t="n"/>
      <c r="O177" s="15" t="n"/>
      <c r="P177" s="17" t="n"/>
      <c r="Q177" s="18">
        <f>IF($A177="","",IF($L177&lt;&gt;"","Canceled",IF($K177&lt;&gt;"","Replaced",IF($G177="","Issuance pending",IF($I177="","Missing expiration",IF($I177&lt;Settings!$B$2,"Expired - replacement pending",IF($I177&lt;=Settings!$B$2+Settings!$B$3,"Expiring soon","Active")))))))</f>
        <v/>
      </c>
      <c r="R177" s="19">
        <f>IF(OR($A177="",$G177="",$I177="",$K177&lt;&gt;"",$L177&lt;&gt;""),"",$I177-Settings!$B$2)</f>
        <v/>
      </c>
      <c r="S177" s="18">
        <f>IF($A177="","",IF(OR($K177&lt;&gt;"",$L177&lt;&gt;""),"",IF($N177="","Follow-up date missing",IF($N177&lt;Settings!$B$2,"Follow-up overdue",IF($N177=Settings!$B$2,"Follow-up today",IF($N177&lt;=Settings!$B$2+Settings!$B$4,"Follow-up soon",""))))))</f>
        <v/>
      </c>
      <c r="T177" s="18">
        <f>IF($A177="","",IF($B177="","Account name missing. ","")&amp;IF($C177="","Carrier missing. ","")&amp;IF($D177="","Line of business missing. ","")&amp;IF($E177="","Assigned to missing. ","")&amp;IF($F177="","Request date missing. ","")&amp;IF(COUNTIF($A$2:$A$201,$A177)&gt;1,"Duplicate Binder ID. ","")&amp;IF(AND($G177&lt;&gt;"",$F177&lt;&gt;"",$G177&lt;$F177),"Issue date before request. ","")&amp;IF(AND($G177&lt;&gt;"",$H177=""),"Effective date missing. ","")&amp;IF(AND($G177&lt;&gt;"",$I177=""),"Expiration date missing. ","")&amp;IF(AND($H177&lt;&gt;"",$I177&lt;&gt;"",$I177&lt;$H177),"Expiration before effective. ","")&amp;IF(AND($K177&lt;&gt;"",$J177=""),"Policy number missing. ","")&amp;IF(AND($J177&lt;&gt;"",$K177=""),"Policy received date missing. ","")&amp;IF(AND($L177&lt;&gt;"",$K177&lt;&gt;""),"Both canceled and replaced. ","")&amp;IF(AND($M177&lt;&gt;"",$N177&lt;&gt;"",$N177&lt;$M177),"Next follow-up before last follow-up. ",""))</f>
        <v/>
      </c>
    </row>
    <row r="178">
      <c r="A178" s="15" t="n"/>
      <c r="B178" s="15" t="n"/>
      <c r="C178" s="15" t="n"/>
      <c r="D178" s="15" t="n"/>
      <c r="E178" s="15" t="n"/>
      <c r="F178" s="28" t="n"/>
      <c r="G178" s="28" t="n"/>
      <c r="H178" s="28" t="n"/>
      <c r="I178" s="28" t="n"/>
      <c r="J178" s="15" t="n"/>
      <c r="K178" s="28" t="n"/>
      <c r="L178" s="28" t="n"/>
      <c r="M178" s="28" t="n"/>
      <c r="N178" s="28" t="n"/>
      <c r="O178" s="15" t="n"/>
      <c r="P178" s="17" t="n"/>
      <c r="Q178" s="18">
        <f>IF($A178="","",IF($L178&lt;&gt;"","Canceled",IF($K178&lt;&gt;"","Replaced",IF($G178="","Issuance pending",IF($I178="","Missing expiration",IF($I178&lt;Settings!$B$2,"Expired - replacement pending",IF($I178&lt;=Settings!$B$2+Settings!$B$3,"Expiring soon","Active")))))))</f>
        <v/>
      </c>
      <c r="R178" s="19">
        <f>IF(OR($A178="",$G178="",$I178="",$K178&lt;&gt;"",$L178&lt;&gt;""),"",$I178-Settings!$B$2)</f>
        <v/>
      </c>
      <c r="S178" s="18">
        <f>IF($A178="","",IF(OR($K178&lt;&gt;"",$L178&lt;&gt;""),"",IF($N178="","Follow-up date missing",IF($N178&lt;Settings!$B$2,"Follow-up overdue",IF($N178=Settings!$B$2,"Follow-up today",IF($N178&lt;=Settings!$B$2+Settings!$B$4,"Follow-up soon",""))))))</f>
        <v/>
      </c>
      <c r="T178" s="18">
        <f>IF($A178="","",IF($B178="","Account name missing. ","")&amp;IF($C178="","Carrier missing. ","")&amp;IF($D178="","Line of business missing. ","")&amp;IF($E178="","Assigned to missing. ","")&amp;IF($F178="","Request date missing. ","")&amp;IF(COUNTIF($A$2:$A$201,$A178)&gt;1,"Duplicate Binder ID. ","")&amp;IF(AND($G178&lt;&gt;"",$F178&lt;&gt;"",$G178&lt;$F178),"Issue date before request. ","")&amp;IF(AND($G178&lt;&gt;"",$H178=""),"Effective date missing. ","")&amp;IF(AND($G178&lt;&gt;"",$I178=""),"Expiration date missing. ","")&amp;IF(AND($H178&lt;&gt;"",$I178&lt;&gt;"",$I178&lt;$H178),"Expiration before effective. ","")&amp;IF(AND($K178&lt;&gt;"",$J178=""),"Policy number missing. ","")&amp;IF(AND($J178&lt;&gt;"",$K178=""),"Policy received date missing. ","")&amp;IF(AND($L178&lt;&gt;"",$K178&lt;&gt;""),"Both canceled and replaced. ","")&amp;IF(AND($M178&lt;&gt;"",$N178&lt;&gt;"",$N178&lt;$M178),"Next follow-up before last follow-up. ",""))</f>
        <v/>
      </c>
    </row>
    <row r="179">
      <c r="A179" s="15" t="n"/>
      <c r="B179" s="15" t="n"/>
      <c r="C179" s="15" t="n"/>
      <c r="D179" s="15" t="n"/>
      <c r="E179" s="15" t="n"/>
      <c r="F179" s="28" t="n"/>
      <c r="G179" s="28" t="n"/>
      <c r="H179" s="28" t="n"/>
      <c r="I179" s="28" t="n"/>
      <c r="J179" s="15" t="n"/>
      <c r="K179" s="28" t="n"/>
      <c r="L179" s="28" t="n"/>
      <c r="M179" s="28" t="n"/>
      <c r="N179" s="28" t="n"/>
      <c r="O179" s="15" t="n"/>
      <c r="P179" s="17" t="n"/>
      <c r="Q179" s="18">
        <f>IF($A179="","",IF($L179&lt;&gt;"","Canceled",IF($K179&lt;&gt;"","Replaced",IF($G179="","Issuance pending",IF($I179="","Missing expiration",IF($I179&lt;Settings!$B$2,"Expired - replacement pending",IF($I179&lt;=Settings!$B$2+Settings!$B$3,"Expiring soon","Active")))))))</f>
        <v/>
      </c>
      <c r="R179" s="19">
        <f>IF(OR($A179="",$G179="",$I179="",$K179&lt;&gt;"",$L179&lt;&gt;""),"",$I179-Settings!$B$2)</f>
        <v/>
      </c>
      <c r="S179" s="18">
        <f>IF($A179="","",IF(OR($K179&lt;&gt;"",$L179&lt;&gt;""),"",IF($N179="","Follow-up date missing",IF($N179&lt;Settings!$B$2,"Follow-up overdue",IF($N179=Settings!$B$2,"Follow-up today",IF($N179&lt;=Settings!$B$2+Settings!$B$4,"Follow-up soon",""))))))</f>
        <v/>
      </c>
      <c r="T179" s="18">
        <f>IF($A179="","",IF($B179="","Account name missing. ","")&amp;IF($C179="","Carrier missing. ","")&amp;IF($D179="","Line of business missing. ","")&amp;IF($E179="","Assigned to missing. ","")&amp;IF($F179="","Request date missing. ","")&amp;IF(COUNTIF($A$2:$A$201,$A179)&gt;1,"Duplicate Binder ID. ","")&amp;IF(AND($G179&lt;&gt;"",$F179&lt;&gt;"",$G179&lt;$F179),"Issue date before request. ","")&amp;IF(AND($G179&lt;&gt;"",$H179=""),"Effective date missing. ","")&amp;IF(AND($G179&lt;&gt;"",$I179=""),"Expiration date missing. ","")&amp;IF(AND($H179&lt;&gt;"",$I179&lt;&gt;"",$I179&lt;$H179),"Expiration before effective. ","")&amp;IF(AND($K179&lt;&gt;"",$J179=""),"Policy number missing. ","")&amp;IF(AND($J179&lt;&gt;"",$K179=""),"Policy received date missing. ","")&amp;IF(AND($L179&lt;&gt;"",$K179&lt;&gt;""),"Both canceled and replaced. ","")&amp;IF(AND($M179&lt;&gt;"",$N179&lt;&gt;"",$N179&lt;$M179),"Next follow-up before last follow-up. ",""))</f>
        <v/>
      </c>
    </row>
    <row r="180">
      <c r="A180" s="15" t="n"/>
      <c r="B180" s="15" t="n"/>
      <c r="C180" s="15" t="n"/>
      <c r="D180" s="15" t="n"/>
      <c r="E180" s="15" t="n"/>
      <c r="F180" s="28" t="n"/>
      <c r="G180" s="28" t="n"/>
      <c r="H180" s="28" t="n"/>
      <c r="I180" s="28" t="n"/>
      <c r="J180" s="15" t="n"/>
      <c r="K180" s="28" t="n"/>
      <c r="L180" s="28" t="n"/>
      <c r="M180" s="28" t="n"/>
      <c r="N180" s="28" t="n"/>
      <c r="O180" s="15" t="n"/>
      <c r="P180" s="17" t="n"/>
      <c r="Q180" s="18">
        <f>IF($A180="","",IF($L180&lt;&gt;"","Canceled",IF($K180&lt;&gt;"","Replaced",IF($G180="","Issuance pending",IF($I180="","Missing expiration",IF($I180&lt;Settings!$B$2,"Expired - replacement pending",IF($I180&lt;=Settings!$B$2+Settings!$B$3,"Expiring soon","Active")))))))</f>
        <v/>
      </c>
      <c r="R180" s="19">
        <f>IF(OR($A180="",$G180="",$I180="",$K180&lt;&gt;"",$L180&lt;&gt;""),"",$I180-Settings!$B$2)</f>
        <v/>
      </c>
      <c r="S180" s="18">
        <f>IF($A180="","",IF(OR($K180&lt;&gt;"",$L180&lt;&gt;""),"",IF($N180="","Follow-up date missing",IF($N180&lt;Settings!$B$2,"Follow-up overdue",IF($N180=Settings!$B$2,"Follow-up today",IF($N180&lt;=Settings!$B$2+Settings!$B$4,"Follow-up soon",""))))))</f>
        <v/>
      </c>
      <c r="T180" s="18">
        <f>IF($A180="","",IF($B180="","Account name missing. ","")&amp;IF($C180="","Carrier missing. ","")&amp;IF($D180="","Line of business missing. ","")&amp;IF($E180="","Assigned to missing. ","")&amp;IF($F180="","Request date missing. ","")&amp;IF(COUNTIF($A$2:$A$201,$A180)&gt;1,"Duplicate Binder ID. ","")&amp;IF(AND($G180&lt;&gt;"",$F180&lt;&gt;"",$G180&lt;$F180),"Issue date before request. ","")&amp;IF(AND($G180&lt;&gt;"",$H180=""),"Effective date missing. ","")&amp;IF(AND($G180&lt;&gt;"",$I180=""),"Expiration date missing. ","")&amp;IF(AND($H180&lt;&gt;"",$I180&lt;&gt;"",$I180&lt;$H180),"Expiration before effective. ","")&amp;IF(AND($K180&lt;&gt;"",$J180=""),"Policy number missing. ","")&amp;IF(AND($J180&lt;&gt;"",$K180=""),"Policy received date missing. ","")&amp;IF(AND($L180&lt;&gt;"",$K180&lt;&gt;""),"Both canceled and replaced. ","")&amp;IF(AND($M180&lt;&gt;"",$N180&lt;&gt;"",$N180&lt;$M180),"Next follow-up before last follow-up. ",""))</f>
        <v/>
      </c>
    </row>
    <row r="181">
      <c r="A181" s="15" t="n"/>
      <c r="B181" s="15" t="n"/>
      <c r="C181" s="15" t="n"/>
      <c r="D181" s="15" t="n"/>
      <c r="E181" s="15" t="n"/>
      <c r="F181" s="28" t="n"/>
      <c r="G181" s="28" t="n"/>
      <c r="H181" s="28" t="n"/>
      <c r="I181" s="28" t="n"/>
      <c r="J181" s="15" t="n"/>
      <c r="K181" s="28" t="n"/>
      <c r="L181" s="28" t="n"/>
      <c r="M181" s="28" t="n"/>
      <c r="N181" s="28" t="n"/>
      <c r="O181" s="15" t="n"/>
      <c r="P181" s="17" t="n"/>
      <c r="Q181" s="18">
        <f>IF($A181="","",IF($L181&lt;&gt;"","Canceled",IF($K181&lt;&gt;"","Replaced",IF($G181="","Issuance pending",IF($I181="","Missing expiration",IF($I181&lt;Settings!$B$2,"Expired - replacement pending",IF($I181&lt;=Settings!$B$2+Settings!$B$3,"Expiring soon","Active")))))))</f>
        <v/>
      </c>
      <c r="R181" s="19">
        <f>IF(OR($A181="",$G181="",$I181="",$K181&lt;&gt;"",$L181&lt;&gt;""),"",$I181-Settings!$B$2)</f>
        <v/>
      </c>
      <c r="S181" s="18">
        <f>IF($A181="","",IF(OR($K181&lt;&gt;"",$L181&lt;&gt;""),"",IF($N181="","Follow-up date missing",IF($N181&lt;Settings!$B$2,"Follow-up overdue",IF($N181=Settings!$B$2,"Follow-up today",IF($N181&lt;=Settings!$B$2+Settings!$B$4,"Follow-up soon",""))))))</f>
        <v/>
      </c>
      <c r="T181" s="18">
        <f>IF($A181="","",IF($B181="","Account name missing. ","")&amp;IF($C181="","Carrier missing. ","")&amp;IF($D181="","Line of business missing. ","")&amp;IF($E181="","Assigned to missing. ","")&amp;IF($F181="","Request date missing. ","")&amp;IF(COUNTIF($A$2:$A$201,$A181)&gt;1,"Duplicate Binder ID. ","")&amp;IF(AND($G181&lt;&gt;"",$F181&lt;&gt;"",$G181&lt;$F181),"Issue date before request. ","")&amp;IF(AND($G181&lt;&gt;"",$H181=""),"Effective date missing. ","")&amp;IF(AND($G181&lt;&gt;"",$I181=""),"Expiration date missing. ","")&amp;IF(AND($H181&lt;&gt;"",$I181&lt;&gt;"",$I181&lt;$H181),"Expiration before effective. ","")&amp;IF(AND($K181&lt;&gt;"",$J181=""),"Policy number missing. ","")&amp;IF(AND($J181&lt;&gt;"",$K181=""),"Policy received date missing. ","")&amp;IF(AND($L181&lt;&gt;"",$K181&lt;&gt;""),"Both canceled and replaced. ","")&amp;IF(AND($M181&lt;&gt;"",$N181&lt;&gt;"",$N181&lt;$M181),"Next follow-up before last follow-up. ",""))</f>
        <v/>
      </c>
    </row>
    <row r="182">
      <c r="A182" s="15" t="n"/>
      <c r="B182" s="15" t="n"/>
      <c r="C182" s="15" t="n"/>
      <c r="D182" s="15" t="n"/>
      <c r="E182" s="15" t="n"/>
      <c r="F182" s="28" t="n"/>
      <c r="G182" s="28" t="n"/>
      <c r="H182" s="28" t="n"/>
      <c r="I182" s="28" t="n"/>
      <c r="J182" s="15" t="n"/>
      <c r="K182" s="28" t="n"/>
      <c r="L182" s="28" t="n"/>
      <c r="M182" s="28" t="n"/>
      <c r="N182" s="28" t="n"/>
      <c r="O182" s="15" t="n"/>
      <c r="P182" s="17" t="n"/>
      <c r="Q182" s="18">
        <f>IF($A182="","",IF($L182&lt;&gt;"","Canceled",IF($K182&lt;&gt;"","Replaced",IF($G182="","Issuance pending",IF($I182="","Missing expiration",IF($I182&lt;Settings!$B$2,"Expired - replacement pending",IF($I182&lt;=Settings!$B$2+Settings!$B$3,"Expiring soon","Active")))))))</f>
        <v/>
      </c>
      <c r="R182" s="19">
        <f>IF(OR($A182="",$G182="",$I182="",$K182&lt;&gt;"",$L182&lt;&gt;""),"",$I182-Settings!$B$2)</f>
        <v/>
      </c>
      <c r="S182" s="18">
        <f>IF($A182="","",IF(OR($K182&lt;&gt;"",$L182&lt;&gt;""),"",IF($N182="","Follow-up date missing",IF($N182&lt;Settings!$B$2,"Follow-up overdue",IF($N182=Settings!$B$2,"Follow-up today",IF($N182&lt;=Settings!$B$2+Settings!$B$4,"Follow-up soon",""))))))</f>
        <v/>
      </c>
      <c r="T182" s="18">
        <f>IF($A182="","",IF($B182="","Account name missing. ","")&amp;IF($C182="","Carrier missing. ","")&amp;IF($D182="","Line of business missing. ","")&amp;IF($E182="","Assigned to missing. ","")&amp;IF($F182="","Request date missing. ","")&amp;IF(COUNTIF($A$2:$A$201,$A182)&gt;1,"Duplicate Binder ID. ","")&amp;IF(AND($G182&lt;&gt;"",$F182&lt;&gt;"",$G182&lt;$F182),"Issue date before request. ","")&amp;IF(AND($G182&lt;&gt;"",$H182=""),"Effective date missing. ","")&amp;IF(AND($G182&lt;&gt;"",$I182=""),"Expiration date missing. ","")&amp;IF(AND($H182&lt;&gt;"",$I182&lt;&gt;"",$I182&lt;$H182),"Expiration before effective. ","")&amp;IF(AND($K182&lt;&gt;"",$J182=""),"Policy number missing. ","")&amp;IF(AND($J182&lt;&gt;"",$K182=""),"Policy received date missing. ","")&amp;IF(AND($L182&lt;&gt;"",$K182&lt;&gt;""),"Both canceled and replaced. ","")&amp;IF(AND($M182&lt;&gt;"",$N182&lt;&gt;"",$N182&lt;$M182),"Next follow-up before last follow-up. ",""))</f>
        <v/>
      </c>
    </row>
    <row r="183">
      <c r="A183" s="15" t="n"/>
      <c r="B183" s="15" t="n"/>
      <c r="C183" s="15" t="n"/>
      <c r="D183" s="15" t="n"/>
      <c r="E183" s="15" t="n"/>
      <c r="F183" s="28" t="n"/>
      <c r="G183" s="28" t="n"/>
      <c r="H183" s="28" t="n"/>
      <c r="I183" s="28" t="n"/>
      <c r="J183" s="15" t="n"/>
      <c r="K183" s="28" t="n"/>
      <c r="L183" s="28" t="n"/>
      <c r="M183" s="28" t="n"/>
      <c r="N183" s="28" t="n"/>
      <c r="O183" s="15" t="n"/>
      <c r="P183" s="17" t="n"/>
      <c r="Q183" s="18">
        <f>IF($A183="","",IF($L183&lt;&gt;"","Canceled",IF($K183&lt;&gt;"","Replaced",IF($G183="","Issuance pending",IF($I183="","Missing expiration",IF($I183&lt;Settings!$B$2,"Expired - replacement pending",IF($I183&lt;=Settings!$B$2+Settings!$B$3,"Expiring soon","Active")))))))</f>
        <v/>
      </c>
      <c r="R183" s="19">
        <f>IF(OR($A183="",$G183="",$I183="",$K183&lt;&gt;"",$L183&lt;&gt;""),"",$I183-Settings!$B$2)</f>
        <v/>
      </c>
      <c r="S183" s="18">
        <f>IF($A183="","",IF(OR($K183&lt;&gt;"",$L183&lt;&gt;""),"",IF($N183="","Follow-up date missing",IF($N183&lt;Settings!$B$2,"Follow-up overdue",IF($N183=Settings!$B$2,"Follow-up today",IF($N183&lt;=Settings!$B$2+Settings!$B$4,"Follow-up soon",""))))))</f>
        <v/>
      </c>
      <c r="T183" s="18">
        <f>IF($A183="","",IF($B183="","Account name missing. ","")&amp;IF($C183="","Carrier missing. ","")&amp;IF($D183="","Line of business missing. ","")&amp;IF($E183="","Assigned to missing. ","")&amp;IF($F183="","Request date missing. ","")&amp;IF(COUNTIF($A$2:$A$201,$A183)&gt;1,"Duplicate Binder ID. ","")&amp;IF(AND($G183&lt;&gt;"",$F183&lt;&gt;"",$G183&lt;$F183),"Issue date before request. ","")&amp;IF(AND($G183&lt;&gt;"",$H183=""),"Effective date missing. ","")&amp;IF(AND($G183&lt;&gt;"",$I183=""),"Expiration date missing. ","")&amp;IF(AND($H183&lt;&gt;"",$I183&lt;&gt;"",$I183&lt;$H183),"Expiration before effective. ","")&amp;IF(AND($K183&lt;&gt;"",$J183=""),"Policy number missing. ","")&amp;IF(AND($J183&lt;&gt;"",$K183=""),"Policy received date missing. ","")&amp;IF(AND($L183&lt;&gt;"",$K183&lt;&gt;""),"Both canceled and replaced. ","")&amp;IF(AND($M183&lt;&gt;"",$N183&lt;&gt;"",$N183&lt;$M183),"Next follow-up before last follow-up. ",""))</f>
        <v/>
      </c>
    </row>
    <row r="184">
      <c r="A184" s="15" t="n"/>
      <c r="B184" s="15" t="n"/>
      <c r="C184" s="15" t="n"/>
      <c r="D184" s="15" t="n"/>
      <c r="E184" s="15" t="n"/>
      <c r="F184" s="28" t="n"/>
      <c r="G184" s="28" t="n"/>
      <c r="H184" s="28" t="n"/>
      <c r="I184" s="28" t="n"/>
      <c r="J184" s="15" t="n"/>
      <c r="K184" s="28" t="n"/>
      <c r="L184" s="28" t="n"/>
      <c r="M184" s="28" t="n"/>
      <c r="N184" s="28" t="n"/>
      <c r="O184" s="15" t="n"/>
      <c r="P184" s="17" t="n"/>
      <c r="Q184" s="18">
        <f>IF($A184="","",IF($L184&lt;&gt;"","Canceled",IF($K184&lt;&gt;"","Replaced",IF($G184="","Issuance pending",IF($I184="","Missing expiration",IF($I184&lt;Settings!$B$2,"Expired - replacement pending",IF($I184&lt;=Settings!$B$2+Settings!$B$3,"Expiring soon","Active")))))))</f>
        <v/>
      </c>
      <c r="R184" s="19">
        <f>IF(OR($A184="",$G184="",$I184="",$K184&lt;&gt;"",$L184&lt;&gt;""),"",$I184-Settings!$B$2)</f>
        <v/>
      </c>
      <c r="S184" s="18">
        <f>IF($A184="","",IF(OR($K184&lt;&gt;"",$L184&lt;&gt;""),"",IF($N184="","Follow-up date missing",IF($N184&lt;Settings!$B$2,"Follow-up overdue",IF($N184=Settings!$B$2,"Follow-up today",IF($N184&lt;=Settings!$B$2+Settings!$B$4,"Follow-up soon",""))))))</f>
        <v/>
      </c>
      <c r="T184" s="18">
        <f>IF($A184="","",IF($B184="","Account name missing. ","")&amp;IF($C184="","Carrier missing. ","")&amp;IF($D184="","Line of business missing. ","")&amp;IF($E184="","Assigned to missing. ","")&amp;IF($F184="","Request date missing. ","")&amp;IF(COUNTIF($A$2:$A$201,$A184)&gt;1,"Duplicate Binder ID. ","")&amp;IF(AND($G184&lt;&gt;"",$F184&lt;&gt;"",$G184&lt;$F184),"Issue date before request. ","")&amp;IF(AND($G184&lt;&gt;"",$H184=""),"Effective date missing. ","")&amp;IF(AND($G184&lt;&gt;"",$I184=""),"Expiration date missing. ","")&amp;IF(AND($H184&lt;&gt;"",$I184&lt;&gt;"",$I184&lt;$H184),"Expiration before effective. ","")&amp;IF(AND($K184&lt;&gt;"",$J184=""),"Policy number missing. ","")&amp;IF(AND($J184&lt;&gt;"",$K184=""),"Policy received date missing. ","")&amp;IF(AND($L184&lt;&gt;"",$K184&lt;&gt;""),"Both canceled and replaced. ","")&amp;IF(AND($M184&lt;&gt;"",$N184&lt;&gt;"",$N184&lt;$M184),"Next follow-up before last follow-up. ",""))</f>
        <v/>
      </c>
    </row>
    <row r="185">
      <c r="A185" s="15" t="n"/>
      <c r="B185" s="15" t="n"/>
      <c r="C185" s="15" t="n"/>
      <c r="D185" s="15" t="n"/>
      <c r="E185" s="15" t="n"/>
      <c r="F185" s="28" t="n"/>
      <c r="G185" s="28" t="n"/>
      <c r="H185" s="28" t="n"/>
      <c r="I185" s="28" t="n"/>
      <c r="J185" s="15" t="n"/>
      <c r="K185" s="28" t="n"/>
      <c r="L185" s="28" t="n"/>
      <c r="M185" s="28" t="n"/>
      <c r="N185" s="28" t="n"/>
      <c r="O185" s="15" t="n"/>
      <c r="P185" s="17" t="n"/>
      <c r="Q185" s="18">
        <f>IF($A185="","",IF($L185&lt;&gt;"","Canceled",IF($K185&lt;&gt;"","Replaced",IF($G185="","Issuance pending",IF($I185="","Missing expiration",IF($I185&lt;Settings!$B$2,"Expired - replacement pending",IF($I185&lt;=Settings!$B$2+Settings!$B$3,"Expiring soon","Active")))))))</f>
        <v/>
      </c>
      <c r="R185" s="19">
        <f>IF(OR($A185="",$G185="",$I185="",$K185&lt;&gt;"",$L185&lt;&gt;""),"",$I185-Settings!$B$2)</f>
        <v/>
      </c>
      <c r="S185" s="18">
        <f>IF($A185="","",IF(OR($K185&lt;&gt;"",$L185&lt;&gt;""),"",IF($N185="","Follow-up date missing",IF($N185&lt;Settings!$B$2,"Follow-up overdue",IF($N185=Settings!$B$2,"Follow-up today",IF($N185&lt;=Settings!$B$2+Settings!$B$4,"Follow-up soon",""))))))</f>
        <v/>
      </c>
      <c r="T185" s="18">
        <f>IF($A185="","",IF($B185="","Account name missing. ","")&amp;IF($C185="","Carrier missing. ","")&amp;IF($D185="","Line of business missing. ","")&amp;IF($E185="","Assigned to missing. ","")&amp;IF($F185="","Request date missing. ","")&amp;IF(COUNTIF($A$2:$A$201,$A185)&gt;1,"Duplicate Binder ID. ","")&amp;IF(AND($G185&lt;&gt;"",$F185&lt;&gt;"",$G185&lt;$F185),"Issue date before request. ","")&amp;IF(AND($G185&lt;&gt;"",$H185=""),"Effective date missing. ","")&amp;IF(AND($G185&lt;&gt;"",$I185=""),"Expiration date missing. ","")&amp;IF(AND($H185&lt;&gt;"",$I185&lt;&gt;"",$I185&lt;$H185),"Expiration before effective. ","")&amp;IF(AND($K185&lt;&gt;"",$J185=""),"Policy number missing. ","")&amp;IF(AND($J185&lt;&gt;"",$K185=""),"Policy received date missing. ","")&amp;IF(AND($L185&lt;&gt;"",$K185&lt;&gt;""),"Both canceled and replaced. ","")&amp;IF(AND($M185&lt;&gt;"",$N185&lt;&gt;"",$N185&lt;$M185),"Next follow-up before last follow-up. ",""))</f>
        <v/>
      </c>
    </row>
    <row r="186">
      <c r="A186" s="15" t="n"/>
      <c r="B186" s="15" t="n"/>
      <c r="C186" s="15" t="n"/>
      <c r="D186" s="15" t="n"/>
      <c r="E186" s="15" t="n"/>
      <c r="F186" s="28" t="n"/>
      <c r="G186" s="28" t="n"/>
      <c r="H186" s="28" t="n"/>
      <c r="I186" s="28" t="n"/>
      <c r="J186" s="15" t="n"/>
      <c r="K186" s="28" t="n"/>
      <c r="L186" s="28" t="n"/>
      <c r="M186" s="28" t="n"/>
      <c r="N186" s="28" t="n"/>
      <c r="O186" s="15" t="n"/>
      <c r="P186" s="17" t="n"/>
      <c r="Q186" s="18">
        <f>IF($A186="","",IF($L186&lt;&gt;"","Canceled",IF($K186&lt;&gt;"","Replaced",IF($G186="","Issuance pending",IF($I186="","Missing expiration",IF($I186&lt;Settings!$B$2,"Expired - replacement pending",IF($I186&lt;=Settings!$B$2+Settings!$B$3,"Expiring soon","Active")))))))</f>
        <v/>
      </c>
      <c r="R186" s="19">
        <f>IF(OR($A186="",$G186="",$I186="",$K186&lt;&gt;"",$L186&lt;&gt;""),"",$I186-Settings!$B$2)</f>
        <v/>
      </c>
      <c r="S186" s="18">
        <f>IF($A186="","",IF(OR($K186&lt;&gt;"",$L186&lt;&gt;""),"",IF($N186="","Follow-up date missing",IF($N186&lt;Settings!$B$2,"Follow-up overdue",IF($N186=Settings!$B$2,"Follow-up today",IF($N186&lt;=Settings!$B$2+Settings!$B$4,"Follow-up soon",""))))))</f>
        <v/>
      </c>
      <c r="T186" s="18">
        <f>IF($A186="","",IF($B186="","Account name missing. ","")&amp;IF($C186="","Carrier missing. ","")&amp;IF($D186="","Line of business missing. ","")&amp;IF($E186="","Assigned to missing. ","")&amp;IF($F186="","Request date missing. ","")&amp;IF(COUNTIF($A$2:$A$201,$A186)&gt;1,"Duplicate Binder ID. ","")&amp;IF(AND($G186&lt;&gt;"",$F186&lt;&gt;"",$G186&lt;$F186),"Issue date before request. ","")&amp;IF(AND($G186&lt;&gt;"",$H186=""),"Effective date missing. ","")&amp;IF(AND($G186&lt;&gt;"",$I186=""),"Expiration date missing. ","")&amp;IF(AND($H186&lt;&gt;"",$I186&lt;&gt;"",$I186&lt;$H186),"Expiration before effective. ","")&amp;IF(AND($K186&lt;&gt;"",$J186=""),"Policy number missing. ","")&amp;IF(AND($J186&lt;&gt;"",$K186=""),"Policy received date missing. ","")&amp;IF(AND($L186&lt;&gt;"",$K186&lt;&gt;""),"Both canceled and replaced. ","")&amp;IF(AND($M186&lt;&gt;"",$N186&lt;&gt;"",$N186&lt;$M186),"Next follow-up before last follow-up. ",""))</f>
        <v/>
      </c>
    </row>
    <row r="187">
      <c r="A187" s="15" t="n"/>
      <c r="B187" s="15" t="n"/>
      <c r="C187" s="15" t="n"/>
      <c r="D187" s="15" t="n"/>
      <c r="E187" s="15" t="n"/>
      <c r="F187" s="28" t="n"/>
      <c r="G187" s="28" t="n"/>
      <c r="H187" s="28" t="n"/>
      <c r="I187" s="28" t="n"/>
      <c r="J187" s="15" t="n"/>
      <c r="K187" s="28" t="n"/>
      <c r="L187" s="28" t="n"/>
      <c r="M187" s="28" t="n"/>
      <c r="N187" s="28" t="n"/>
      <c r="O187" s="15" t="n"/>
      <c r="P187" s="17" t="n"/>
      <c r="Q187" s="18">
        <f>IF($A187="","",IF($L187&lt;&gt;"","Canceled",IF($K187&lt;&gt;"","Replaced",IF($G187="","Issuance pending",IF($I187="","Missing expiration",IF($I187&lt;Settings!$B$2,"Expired - replacement pending",IF($I187&lt;=Settings!$B$2+Settings!$B$3,"Expiring soon","Active")))))))</f>
        <v/>
      </c>
      <c r="R187" s="19">
        <f>IF(OR($A187="",$G187="",$I187="",$K187&lt;&gt;"",$L187&lt;&gt;""),"",$I187-Settings!$B$2)</f>
        <v/>
      </c>
      <c r="S187" s="18">
        <f>IF($A187="","",IF(OR($K187&lt;&gt;"",$L187&lt;&gt;""),"",IF($N187="","Follow-up date missing",IF($N187&lt;Settings!$B$2,"Follow-up overdue",IF($N187=Settings!$B$2,"Follow-up today",IF($N187&lt;=Settings!$B$2+Settings!$B$4,"Follow-up soon",""))))))</f>
        <v/>
      </c>
      <c r="T187" s="18">
        <f>IF($A187="","",IF($B187="","Account name missing. ","")&amp;IF($C187="","Carrier missing. ","")&amp;IF($D187="","Line of business missing. ","")&amp;IF($E187="","Assigned to missing. ","")&amp;IF($F187="","Request date missing. ","")&amp;IF(COUNTIF($A$2:$A$201,$A187)&gt;1,"Duplicate Binder ID. ","")&amp;IF(AND($G187&lt;&gt;"",$F187&lt;&gt;"",$G187&lt;$F187),"Issue date before request. ","")&amp;IF(AND($G187&lt;&gt;"",$H187=""),"Effective date missing. ","")&amp;IF(AND($G187&lt;&gt;"",$I187=""),"Expiration date missing. ","")&amp;IF(AND($H187&lt;&gt;"",$I187&lt;&gt;"",$I187&lt;$H187),"Expiration before effective. ","")&amp;IF(AND($K187&lt;&gt;"",$J187=""),"Policy number missing. ","")&amp;IF(AND($J187&lt;&gt;"",$K187=""),"Policy received date missing. ","")&amp;IF(AND($L187&lt;&gt;"",$K187&lt;&gt;""),"Both canceled and replaced. ","")&amp;IF(AND($M187&lt;&gt;"",$N187&lt;&gt;"",$N187&lt;$M187),"Next follow-up before last follow-up. ",""))</f>
        <v/>
      </c>
    </row>
    <row r="188">
      <c r="A188" s="15" t="n"/>
      <c r="B188" s="15" t="n"/>
      <c r="C188" s="15" t="n"/>
      <c r="D188" s="15" t="n"/>
      <c r="E188" s="15" t="n"/>
      <c r="F188" s="28" t="n"/>
      <c r="G188" s="28" t="n"/>
      <c r="H188" s="28" t="n"/>
      <c r="I188" s="28" t="n"/>
      <c r="J188" s="15" t="n"/>
      <c r="K188" s="28" t="n"/>
      <c r="L188" s="28" t="n"/>
      <c r="M188" s="28" t="n"/>
      <c r="N188" s="28" t="n"/>
      <c r="O188" s="15" t="n"/>
      <c r="P188" s="17" t="n"/>
      <c r="Q188" s="18">
        <f>IF($A188="","",IF($L188&lt;&gt;"","Canceled",IF($K188&lt;&gt;"","Replaced",IF($G188="","Issuance pending",IF($I188="","Missing expiration",IF($I188&lt;Settings!$B$2,"Expired - replacement pending",IF($I188&lt;=Settings!$B$2+Settings!$B$3,"Expiring soon","Active")))))))</f>
        <v/>
      </c>
      <c r="R188" s="19">
        <f>IF(OR($A188="",$G188="",$I188="",$K188&lt;&gt;"",$L188&lt;&gt;""),"",$I188-Settings!$B$2)</f>
        <v/>
      </c>
      <c r="S188" s="18">
        <f>IF($A188="","",IF(OR($K188&lt;&gt;"",$L188&lt;&gt;""),"",IF($N188="","Follow-up date missing",IF($N188&lt;Settings!$B$2,"Follow-up overdue",IF($N188=Settings!$B$2,"Follow-up today",IF($N188&lt;=Settings!$B$2+Settings!$B$4,"Follow-up soon",""))))))</f>
        <v/>
      </c>
      <c r="T188" s="18">
        <f>IF($A188="","",IF($B188="","Account name missing. ","")&amp;IF($C188="","Carrier missing. ","")&amp;IF($D188="","Line of business missing. ","")&amp;IF($E188="","Assigned to missing. ","")&amp;IF($F188="","Request date missing. ","")&amp;IF(COUNTIF($A$2:$A$201,$A188)&gt;1,"Duplicate Binder ID. ","")&amp;IF(AND($G188&lt;&gt;"",$F188&lt;&gt;"",$G188&lt;$F188),"Issue date before request. ","")&amp;IF(AND($G188&lt;&gt;"",$H188=""),"Effective date missing. ","")&amp;IF(AND($G188&lt;&gt;"",$I188=""),"Expiration date missing. ","")&amp;IF(AND($H188&lt;&gt;"",$I188&lt;&gt;"",$I188&lt;$H188),"Expiration before effective. ","")&amp;IF(AND($K188&lt;&gt;"",$J188=""),"Policy number missing. ","")&amp;IF(AND($J188&lt;&gt;"",$K188=""),"Policy received date missing. ","")&amp;IF(AND($L188&lt;&gt;"",$K188&lt;&gt;""),"Both canceled and replaced. ","")&amp;IF(AND($M188&lt;&gt;"",$N188&lt;&gt;"",$N188&lt;$M188),"Next follow-up before last follow-up. ",""))</f>
        <v/>
      </c>
    </row>
    <row r="189">
      <c r="A189" s="15" t="n"/>
      <c r="B189" s="15" t="n"/>
      <c r="C189" s="15" t="n"/>
      <c r="D189" s="15" t="n"/>
      <c r="E189" s="15" t="n"/>
      <c r="F189" s="28" t="n"/>
      <c r="G189" s="28" t="n"/>
      <c r="H189" s="28" t="n"/>
      <c r="I189" s="28" t="n"/>
      <c r="J189" s="15" t="n"/>
      <c r="K189" s="28" t="n"/>
      <c r="L189" s="28" t="n"/>
      <c r="M189" s="28" t="n"/>
      <c r="N189" s="28" t="n"/>
      <c r="O189" s="15" t="n"/>
      <c r="P189" s="17" t="n"/>
      <c r="Q189" s="18">
        <f>IF($A189="","",IF($L189&lt;&gt;"","Canceled",IF($K189&lt;&gt;"","Replaced",IF($G189="","Issuance pending",IF($I189="","Missing expiration",IF($I189&lt;Settings!$B$2,"Expired - replacement pending",IF($I189&lt;=Settings!$B$2+Settings!$B$3,"Expiring soon","Active")))))))</f>
        <v/>
      </c>
      <c r="R189" s="19">
        <f>IF(OR($A189="",$G189="",$I189="",$K189&lt;&gt;"",$L189&lt;&gt;""),"",$I189-Settings!$B$2)</f>
        <v/>
      </c>
      <c r="S189" s="18">
        <f>IF($A189="","",IF(OR($K189&lt;&gt;"",$L189&lt;&gt;""),"",IF($N189="","Follow-up date missing",IF($N189&lt;Settings!$B$2,"Follow-up overdue",IF($N189=Settings!$B$2,"Follow-up today",IF($N189&lt;=Settings!$B$2+Settings!$B$4,"Follow-up soon",""))))))</f>
        <v/>
      </c>
      <c r="T189" s="18">
        <f>IF($A189="","",IF($B189="","Account name missing. ","")&amp;IF($C189="","Carrier missing. ","")&amp;IF($D189="","Line of business missing. ","")&amp;IF($E189="","Assigned to missing. ","")&amp;IF($F189="","Request date missing. ","")&amp;IF(COUNTIF($A$2:$A$201,$A189)&gt;1,"Duplicate Binder ID. ","")&amp;IF(AND($G189&lt;&gt;"",$F189&lt;&gt;"",$G189&lt;$F189),"Issue date before request. ","")&amp;IF(AND($G189&lt;&gt;"",$H189=""),"Effective date missing. ","")&amp;IF(AND($G189&lt;&gt;"",$I189=""),"Expiration date missing. ","")&amp;IF(AND($H189&lt;&gt;"",$I189&lt;&gt;"",$I189&lt;$H189),"Expiration before effective. ","")&amp;IF(AND($K189&lt;&gt;"",$J189=""),"Policy number missing. ","")&amp;IF(AND($J189&lt;&gt;"",$K189=""),"Policy received date missing. ","")&amp;IF(AND($L189&lt;&gt;"",$K189&lt;&gt;""),"Both canceled and replaced. ","")&amp;IF(AND($M189&lt;&gt;"",$N189&lt;&gt;"",$N189&lt;$M189),"Next follow-up before last follow-up. ",""))</f>
        <v/>
      </c>
    </row>
    <row r="190">
      <c r="A190" s="15" t="n"/>
      <c r="B190" s="15" t="n"/>
      <c r="C190" s="15" t="n"/>
      <c r="D190" s="15" t="n"/>
      <c r="E190" s="15" t="n"/>
      <c r="F190" s="28" t="n"/>
      <c r="G190" s="28" t="n"/>
      <c r="H190" s="28" t="n"/>
      <c r="I190" s="28" t="n"/>
      <c r="J190" s="15" t="n"/>
      <c r="K190" s="28" t="n"/>
      <c r="L190" s="28" t="n"/>
      <c r="M190" s="28" t="n"/>
      <c r="N190" s="28" t="n"/>
      <c r="O190" s="15" t="n"/>
      <c r="P190" s="17" t="n"/>
      <c r="Q190" s="18">
        <f>IF($A190="","",IF($L190&lt;&gt;"","Canceled",IF($K190&lt;&gt;"","Replaced",IF($G190="","Issuance pending",IF($I190="","Missing expiration",IF($I190&lt;Settings!$B$2,"Expired - replacement pending",IF($I190&lt;=Settings!$B$2+Settings!$B$3,"Expiring soon","Active")))))))</f>
        <v/>
      </c>
      <c r="R190" s="19">
        <f>IF(OR($A190="",$G190="",$I190="",$K190&lt;&gt;"",$L190&lt;&gt;""),"",$I190-Settings!$B$2)</f>
        <v/>
      </c>
      <c r="S190" s="18">
        <f>IF($A190="","",IF(OR($K190&lt;&gt;"",$L190&lt;&gt;""),"",IF($N190="","Follow-up date missing",IF($N190&lt;Settings!$B$2,"Follow-up overdue",IF($N190=Settings!$B$2,"Follow-up today",IF($N190&lt;=Settings!$B$2+Settings!$B$4,"Follow-up soon",""))))))</f>
        <v/>
      </c>
      <c r="T190" s="18">
        <f>IF($A190="","",IF($B190="","Account name missing. ","")&amp;IF($C190="","Carrier missing. ","")&amp;IF($D190="","Line of business missing. ","")&amp;IF($E190="","Assigned to missing. ","")&amp;IF($F190="","Request date missing. ","")&amp;IF(COUNTIF($A$2:$A$201,$A190)&gt;1,"Duplicate Binder ID. ","")&amp;IF(AND($G190&lt;&gt;"",$F190&lt;&gt;"",$G190&lt;$F190),"Issue date before request. ","")&amp;IF(AND($G190&lt;&gt;"",$H190=""),"Effective date missing. ","")&amp;IF(AND($G190&lt;&gt;"",$I190=""),"Expiration date missing. ","")&amp;IF(AND($H190&lt;&gt;"",$I190&lt;&gt;"",$I190&lt;$H190),"Expiration before effective. ","")&amp;IF(AND($K190&lt;&gt;"",$J190=""),"Policy number missing. ","")&amp;IF(AND($J190&lt;&gt;"",$K190=""),"Policy received date missing. ","")&amp;IF(AND($L190&lt;&gt;"",$K190&lt;&gt;""),"Both canceled and replaced. ","")&amp;IF(AND($M190&lt;&gt;"",$N190&lt;&gt;"",$N190&lt;$M190),"Next follow-up before last follow-up. ",""))</f>
        <v/>
      </c>
    </row>
    <row r="191">
      <c r="A191" s="15" t="n"/>
      <c r="B191" s="15" t="n"/>
      <c r="C191" s="15" t="n"/>
      <c r="D191" s="15" t="n"/>
      <c r="E191" s="15" t="n"/>
      <c r="F191" s="28" t="n"/>
      <c r="G191" s="28" t="n"/>
      <c r="H191" s="28" t="n"/>
      <c r="I191" s="28" t="n"/>
      <c r="J191" s="15" t="n"/>
      <c r="K191" s="28" t="n"/>
      <c r="L191" s="28" t="n"/>
      <c r="M191" s="28" t="n"/>
      <c r="N191" s="28" t="n"/>
      <c r="O191" s="15" t="n"/>
      <c r="P191" s="17" t="n"/>
      <c r="Q191" s="18">
        <f>IF($A191="","",IF($L191&lt;&gt;"","Canceled",IF($K191&lt;&gt;"","Replaced",IF($G191="","Issuance pending",IF($I191="","Missing expiration",IF($I191&lt;Settings!$B$2,"Expired - replacement pending",IF($I191&lt;=Settings!$B$2+Settings!$B$3,"Expiring soon","Active")))))))</f>
        <v/>
      </c>
      <c r="R191" s="19">
        <f>IF(OR($A191="",$G191="",$I191="",$K191&lt;&gt;"",$L191&lt;&gt;""),"",$I191-Settings!$B$2)</f>
        <v/>
      </c>
      <c r="S191" s="18">
        <f>IF($A191="","",IF(OR($K191&lt;&gt;"",$L191&lt;&gt;""),"",IF($N191="","Follow-up date missing",IF($N191&lt;Settings!$B$2,"Follow-up overdue",IF($N191=Settings!$B$2,"Follow-up today",IF($N191&lt;=Settings!$B$2+Settings!$B$4,"Follow-up soon",""))))))</f>
        <v/>
      </c>
      <c r="T191" s="18">
        <f>IF($A191="","",IF($B191="","Account name missing. ","")&amp;IF($C191="","Carrier missing. ","")&amp;IF($D191="","Line of business missing. ","")&amp;IF($E191="","Assigned to missing. ","")&amp;IF($F191="","Request date missing. ","")&amp;IF(COUNTIF($A$2:$A$201,$A191)&gt;1,"Duplicate Binder ID. ","")&amp;IF(AND($G191&lt;&gt;"",$F191&lt;&gt;"",$G191&lt;$F191),"Issue date before request. ","")&amp;IF(AND($G191&lt;&gt;"",$H191=""),"Effective date missing. ","")&amp;IF(AND($G191&lt;&gt;"",$I191=""),"Expiration date missing. ","")&amp;IF(AND($H191&lt;&gt;"",$I191&lt;&gt;"",$I191&lt;$H191),"Expiration before effective. ","")&amp;IF(AND($K191&lt;&gt;"",$J191=""),"Policy number missing. ","")&amp;IF(AND($J191&lt;&gt;"",$K191=""),"Policy received date missing. ","")&amp;IF(AND($L191&lt;&gt;"",$K191&lt;&gt;""),"Both canceled and replaced. ","")&amp;IF(AND($M191&lt;&gt;"",$N191&lt;&gt;"",$N191&lt;$M191),"Next follow-up before last follow-up. ",""))</f>
        <v/>
      </c>
    </row>
    <row r="192">
      <c r="A192" s="15" t="n"/>
      <c r="B192" s="15" t="n"/>
      <c r="C192" s="15" t="n"/>
      <c r="D192" s="15" t="n"/>
      <c r="E192" s="15" t="n"/>
      <c r="F192" s="28" t="n"/>
      <c r="G192" s="28" t="n"/>
      <c r="H192" s="28" t="n"/>
      <c r="I192" s="28" t="n"/>
      <c r="J192" s="15" t="n"/>
      <c r="K192" s="28" t="n"/>
      <c r="L192" s="28" t="n"/>
      <c r="M192" s="28" t="n"/>
      <c r="N192" s="28" t="n"/>
      <c r="O192" s="15" t="n"/>
      <c r="P192" s="17" t="n"/>
      <c r="Q192" s="18">
        <f>IF($A192="","",IF($L192&lt;&gt;"","Canceled",IF($K192&lt;&gt;"","Replaced",IF($G192="","Issuance pending",IF($I192="","Missing expiration",IF($I192&lt;Settings!$B$2,"Expired - replacement pending",IF($I192&lt;=Settings!$B$2+Settings!$B$3,"Expiring soon","Active")))))))</f>
        <v/>
      </c>
      <c r="R192" s="19">
        <f>IF(OR($A192="",$G192="",$I192="",$K192&lt;&gt;"",$L192&lt;&gt;""),"",$I192-Settings!$B$2)</f>
        <v/>
      </c>
      <c r="S192" s="18">
        <f>IF($A192="","",IF(OR($K192&lt;&gt;"",$L192&lt;&gt;""),"",IF($N192="","Follow-up date missing",IF($N192&lt;Settings!$B$2,"Follow-up overdue",IF($N192=Settings!$B$2,"Follow-up today",IF($N192&lt;=Settings!$B$2+Settings!$B$4,"Follow-up soon",""))))))</f>
        <v/>
      </c>
      <c r="T192" s="18">
        <f>IF($A192="","",IF($B192="","Account name missing. ","")&amp;IF($C192="","Carrier missing. ","")&amp;IF($D192="","Line of business missing. ","")&amp;IF($E192="","Assigned to missing. ","")&amp;IF($F192="","Request date missing. ","")&amp;IF(COUNTIF($A$2:$A$201,$A192)&gt;1,"Duplicate Binder ID. ","")&amp;IF(AND($G192&lt;&gt;"",$F192&lt;&gt;"",$G192&lt;$F192),"Issue date before request. ","")&amp;IF(AND($G192&lt;&gt;"",$H192=""),"Effective date missing. ","")&amp;IF(AND($G192&lt;&gt;"",$I192=""),"Expiration date missing. ","")&amp;IF(AND($H192&lt;&gt;"",$I192&lt;&gt;"",$I192&lt;$H192),"Expiration before effective. ","")&amp;IF(AND($K192&lt;&gt;"",$J192=""),"Policy number missing. ","")&amp;IF(AND($J192&lt;&gt;"",$K192=""),"Policy received date missing. ","")&amp;IF(AND($L192&lt;&gt;"",$K192&lt;&gt;""),"Both canceled and replaced. ","")&amp;IF(AND($M192&lt;&gt;"",$N192&lt;&gt;"",$N192&lt;$M192),"Next follow-up before last follow-up. ",""))</f>
        <v/>
      </c>
    </row>
    <row r="193">
      <c r="A193" s="15" t="n"/>
      <c r="B193" s="15" t="n"/>
      <c r="C193" s="15" t="n"/>
      <c r="D193" s="15" t="n"/>
      <c r="E193" s="15" t="n"/>
      <c r="F193" s="28" t="n"/>
      <c r="G193" s="28" t="n"/>
      <c r="H193" s="28" t="n"/>
      <c r="I193" s="28" t="n"/>
      <c r="J193" s="15" t="n"/>
      <c r="K193" s="28" t="n"/>
      <c r="L193" s="28" t="n"/>
      <c r="M193" s="28" t="n"/>
      <c r="N193" s="28" t="n"/>
      <c r="O193" s="15" t="n"/>
      <c r="P193" s="17" t="n"/>
      <c r="Q193" s="18">
        <f>IF($A193="","",IF($L193&lt;&gt;"","Canceled",IF($K193&lt;&gt;"","Replaced",IF($G193="","Issuance pending",IF($I193="","Missing expiration",IF($I193&lt;Settings!$B$2,"Expired - replacement pending",IF($I193&lt;=Settings!$B$2+Settings!$B$3,"Expiring soon","Active")))))))</f>
        <v/>
      </c>
      <c r="R193" s="19">
        <f>IF(OR($A193="",$G193="",$I193="",$K193&lt;&gt;"",$L193&lt;&gt;""),"",$I193-Settings!$B$2)</f>
        <v/>
      </c>
      <c r="S193" s="18">
        <f>IF($A193="","",IF(OR($K193&lt;&gt;"",$L193&lt;&gt;""),"",IF($N193="","Follow-up date missing",IF($N193&lt;Settings!$B$2,"Follow-up overdue",IF($N193=Settings!$B$2,"Follow-up today",IF($N193&lt;=Settings!$B$2+Settings!$B$4,"Follow-up soon",""))))))</f>
        <v/>
      </c>
      <c r="T193" s="18">
        <f>IF($A193="","",IF($B193="","Account name missing. ","")&amp;IF($C193="","Carrier missing. ","")&amp;IF($D193="","Line of business missing. ","")&amp;IF($E193="","Assigned to missing. ","")&amp;IF($F193="","Request date missing. ","")&amp;IF(COUNTIF($A$2:$A$201,$A193)&gt;1,"Duplicate Binder ID. ","")&amp;IF(AND($G193&lt;&gt;"",$F193&lt;&gt;"",$G193&lt;$F193),"Issue date before request. ","")&amp;IF(AND($G193&lt;&gt;"",$H193=""),"Effective date missing. ","")&amp;IF(AND($G193&lt;&gt;"",$I193=""),"Expiration date missing. ","")&amp;IF(AND($H193&lt;&gt;"",$I193&lt;&gt;"",$I193&lt;$H193),"Expiration before effective. ","")&amp;IF(AND($K193&lt;&gt;"",$J193=""),"Policy number missing. ","")&amp;IF(AND($J193&lt;&gt;"",$K193=""),"Policy received date missing. ","")&amp;IF(AND($L193&lt;&gt;"",$K193&lt;&gt;""),"Both canceled and replaced. ","")&amp;IF(AND($M193&lt;&gt;"",$N193&lt;&gt;"",$N193&lt;$M193),"Next follow-up before last follow-up. ",""))</f>
        <v/>
      </c>
    </row>
    <row r="194">
      <c r="A194" s="15" t="n"/>
      <c r="B194" s="15" t="n"/>
      <c r="C194" s="15" t="n"/>
      <c r="D194" s="15" t="n"/>
      <c r="E194" s="15" t="n"/>
      <c r="F194" s="28" t="n"/>
      <c r="G194" s="28" t="n"/>
      <c r="H194" s="28" t="n"/>
      <c r="I194" s="28" t="n"/>
      <c r="J194" s="15" t="n"/>
      <c r="K194" s="28" t="n"/>
      <c r="L194" s="28" t="n"/>
      <c r="M194" s="28" t="n"/>
      <c r="N194" s="28" t="n"/>
      <c r="O194" s="15" t="n"/>
      <c r="P194" s="17" t="n"/>
      <c r="Q194" s="18">
        <f>IF($A194="","",IF($L194&lt;&gt;"","Canceled",IF($K194&lt;&gt;"","Replaced",IF($G194="","Issuance pending",IF($I194="","Missing expiration",IF($I194&lt;Settings!$B$2,"Expired - replacement pending",IF($I194&lt;=Settings!$B$2+Settings!$B$3,"Expiring soon","Active")))))))</f>
        <v/>
      </c>
      <c r="R194" s="19">
        <f>IF(OR($A194="",$G194="",$I194="",$K194&lt;&gt;"",$L194&lt;&gt;""),"",$I194-Settings!$B$2)</f>
        <v/>
      </c>
      <c r="S194" s="18">
        <f>IF($A194="","",IF(OR($K194&lt;&gt;"",$L194&lt;&gt;""),"",IF($N194="","Follow-up date missing",IF($N194&lt;Settings!$B$2,"Follow-up overdue",IF($N194=Settings!$B$2,"Follow-up today",IF($N194&lt;=Settings!$B$2+Settings!$B$4,"Follow-up soon",""))))))</f>
        <v/>
      </c>
      <c r="T194" s="18">
        <f>IF($A194="","",IF($B194="","Account name missing. ","")&amp;IF($C194="","Carrier missing. ","")&amp;IF($D194="","Line of business missing. ","")&amp;IF($E194="","Assigned to missing. ","")&amp;IF($F194="","Request date missing. ","")&amp;IF(COUNTIF($A$2:$A$201,$A194)&gt;1,"Duplicate Binder ID. ","")&amp;IF(AND($G194&lt;&gt;"",$F194&lt;&gt;"",$G194&lt;$F194),"Issue date before request. ","")&amp;IF(AND($G194&lt;&gt;"",$H194=""),"Effective date missing. ","")&amp;IF(AND($G194&lt;&gt;"",$I194=""),"Expiration date missing. ","")&amp;IF(AND($H194&lt;&gt;"",$I194&lt;&gt;"",$I194&lt;$H194),"Expiration before effective. ","")&amp;IF(AND($K194&lt;&gt;"",$J194=""),"Policy number missing. ","")&amp;IF(AND($J194&lt;&gt;"",$K194=""),"Policy received date missing. ","")&amp;IF(AND($L194&lt;&gt;"",$K194&lt;&gt;""),"Both canceled and replaced. ","")&amp;IF(AND($M194&lt;&gt;"",$N194&lt;&gt;"",$N194&lt;$M194),"Next follow-up before last follow-up. ",""))</f>
        <v/>
      </c>
    </row>
    <row r="195">
      <c r="A195" s="15" t="n"/>
      <c r="B195" s="15" t="n"/>
      <c r="C195" s="15" t="n"/>
      <c r="D195" s="15" t="n"/>
      <c r="E195" s="15" t="n"/>
      <c r="F195" s="28" t="n"/>
      <c r="G195" s="28" t="n"/>
      <c r="H195" s="28" t="n"/>
      <c r="I195" s="28" t="n"/>
      <c r="J195" s="15" t="n"/>
      <c r="K195" s="28" t="n"/>
      <c r="L195" s="28" t="n"/>
      <c r="M195" s="28" t="n"/>
      <c r="N195" s="28" t="n"/>
      <c r="O195" s="15" t="n"/>
      <c r="P195" s="17" t="n"/>
      <c r="Q195" s="18">
        <f>IF($A195="","",IF($L195&lt;&gt;"","Canceled",IF($K195&lt;&gt;"","Replaced",IF($G195="","Issuance pending",IF($I195="","Missing expiration",IF($I195&lt;Settings!$B$2,"Expired - replacement pending",IF($I195&lt;=Settings!$B$2+Settings!$B$3,"Expiring soon","Active")))))))</f>
        <v/>
      </c>
      <c r="R195" s="19">
        <f>IF(OR($A195="",$G195="",$I195="",$K195&lt;&gt;"",$L195&lt;&gt;""),"",$I195-Settings!$B$2)</f>
        <v/>
      </c>
      <c r="S195" s="18">
        <f>IF($A195="","",IF(OR($K195&lt;&gt;"",$L195&lt;&gt;""),"",IF($N195="","Follow-up date missing",IF($N195&lt;Settings!$B$2,"Follow-up overdue",IF($N195=Settings!$B$2,"Follow-up today",IF($N195&lt;=Settings!$B$2+Settings!$B$4,"Follow-up soon",""))))))</f>
        <v/>
      </c>
      <c r="T195" s="18">
        <f>IF($A195="","",IF($B195="","Account name missing. ","")&amp;IF($C195="","Carrier missing. ","")&amp;IF($D195="","Line of business missing. ","")&amp;IF($E195="","Assigned to missing. ","")&amp;IF($F195="","Request date missing. ","")&amp;IF(COUNTIF($A$2:$A$201,$A195)&gt;1,"Duplicate Binder ID. ","")&amp;IF(AND($G195&lt;&gt;"",$F195&lt;&gt;"",$G195&lt;$F195),"Issue date before request. ","")&amp;IF(AND($G195&lt;&gt;"",$H195=""),"Effective date missing. ","")&amp;IF(AND($G195&lt;&gt;"",$I195=""),"Expiration date missing. ","")&amp;IF(AND($H195&lt;&gt;"",$I195&lt;&gt;"",$I195&lt;$H195),"Expiration before effective. ","")&amp;IF(AND($K195&lt;&gt;"",$J195=""),"Policy number missing. ","")&amp;IF(AND($J195&lt;&gt;"",$K195=""),"Policy received date missing. ","")&amp;IF(AND($L195&lt;&gt;"",$K195&lt;&gt;""),"Both canceled and replaced. ","")&amp;IF(AND($M195&lt;&gt;"",$N195&lt;&gt;"",$N195&lt;$M195),"Next follow-up before last follow-up. ",""))</f>
        <v/>
      </c>
    </row>
    <row r="196">
      <c r="A196" s="15" t="n"/>
      <c r="B196" s="15" t="n"/>
      <c r="C196" s="15" t="n"/>
      <c r="D196" s="15" t="n"/>
      <c r="E196" s="15" t="n"/>
      <c r="F196" s="28" t="n"/>
      <c r="G196" s="28" t="n"/>
      <c r="H196" s="28" t="n"/>
      <c r="I196" s="28" t="n"/>
      <c r="J196" s="15" t="n"/>
      <c r="K196" s="28" t="n"/>
      <c r="L196" s="28" t="n"/>
      <c r="M196" s="28" t="n"/>
      <c r="N196" s="28" t="n"/>
      <c r="O196" s="15" t="n"/>
      <c r="P196" s="17" t="n"/>
      <c r="Q196" s="18">
        <f>IF($A196="","",IF($L196&lt;&gt;"","Canceled",IF($K196&lt;&gt;"","Replaced",IF($G196="","Issuance pending",IF($I196="","Missing expiration",IF($I196&lt;Settings!$B$2,"Expired - replacement pending",IF($I196&lt;=Settings!$B$2+Settings!$B$3,"Expiring soon","Active")))))))</f>
        <v/>
      </c>
      <c r="R196" s="19">
        <f>IF(OR($A196="",$G196="",$I196="",$K196&lt;&gt;"",$L196&lt;&gt;""),"",$I196-Settings!$B$2)</f>
        <v/>
      </c>
      <c r="S196" s="18">
        <f>IF($A196="","",IF(OR($K196&lt;&gt;"",$L196&lt;&gt;""),"",IF($N196="","Follow-up date missing",IF($N196&lt;Settings!$B$2,"Follow-up overdue",IF($N196=Settings!$B$2,"Follow-up today",IF($N196&lt;=Settings!$B$2+Settings!$B$4,"Follow-up soon",""))))))</f>
        <v/>
      </c>
      <c r="T196" s="18">
        <f>IF($A196="","",IF($B196="","Account name missing. ","")&amp;IF($C196="","Carrier missing. ","")&amp;IF($D196="","Line of business missing. ","")&amp;IF($E196="","Assigned to missing. ","")&amp;IF($F196="","Request date missing. ","")&amp;IF(COUNTIF($A$2:$A$201,$A196)&gt;1,"Duplicate Binder ID. ","")&amp;IF(AND($G196&lt;&gt;"",$F196&lt;&gt;"",$G196&lt;$F196),"Issue date before request. ","")&amp;IF(AND($G196&lt;&gt;"",$H196=""),"Effective date missing. ","")&amp;IF(AND($G196&lt;&gt;"",$I196=""),"Expiration date missing. ","")&amp;IF(AND($H196&lt;&gt;"",$I196&lt;&gt;"",$I196&lt;$H196),"Expiration before effective. ","")&amp;IF(AND($K196&lt;&gt;"",$J196=""),"Policy number missing. ","")&amp;IF(AND($J196&lt;&gt;"",$K196=""),"Policy received date missing. ","")&amp;IF(AND($L196&lt;&gt;"",$K196&lt;&gt;""),"Both canceled and replaced. ","")&amp;IF(AND($M196&lt;&gt;"",$N196&lt;&gt;"",$N196&lt;$M196),"Next follow-up before last follow-up. ",""))</f>
        <v/>
      </c>
    </row>
    <row r="197">
      <c r="A197" s="15" t="n"/>
      <c r="B197" s="15" t="n"/>
      <c r="C197" s="15" t="n"/>
      <c r="D197" s="15" t="n"/>
      <c r="E197" s="15" t="n"/>
      <c r="F197" s="28" t="n"/>
      <c r="G197" s="28" t="n"/>
      <c r="H197" s="28" t="n"/>
      <c r="I197" s="28" t="n"/>
      <c r="J197" s="15" t="n"/>
      <c r="K197" s="28" t="n"/>
      <c r="L197" s="28" t="n"/>
      <c r="M197" s="28" t="n"/>
      <c r="N197" s="28" t="n"/>
      <c r="O197" s="15" t="n"/>
      <c r="P197" s="17" t="n"/>
      <c r="Q197" s="18">
        <f>IF($A197="","",IF($L197&lt;&gt;"","Canceled",IF($K197&lt;&gt;"","Replaced",IF($G197="","Issuance pending",IF($I197="","Missing expiration",IF($I197&lt;Settings!$B$2,"Expired - replacement pending",IF($I197&lt;=Settings!$B$2+Settings!$B$3,"Expiring soon","Active")))))))</f>
        <v/>
      </c>
      <c r="R197" s="19">
        <f>IF(OR($A197="",$G197="",$I197="",$K197&lt;&gt;"",$L197&lt;&gt;""),"",$I197-Settings!$B$2)</f>
        <v/>
      </c>
      <c r="S197" s="18">
        <f>IF($A197="","",IF(OR($K197&lt;&gt;"",$L197&lt;&gt;""),"",IF($N197="","Follow-up date missing",IF($N197&lt;Settings!$B$2,"Follow-up overdue",IF($N197=Settings!$B$2,"Follow-up today",IF($N197&lt;=Settings!$B$2+Settings!$B$4,"Follow-up soon",""))))))</f>
        <v/>
      </c>
      <c r="T197" s="18">
        <f>IF($A197="","",IF($B197="","Account name missing. ","")&amp;IF($C197="","Carrier missing. ","")&amp;IF($D197="","Line of business missing. ","")&amp;IF($E197="","Assigned to missing. ","")&amp;IF($F197="","Request date missing. ","")&amp;IF(COUNTIF($A$2:$A$201,$A197)&gt;1,"Duplicate Binder ID. ","")&amp;IF(AND($G197&lt;&gt;"",$F197&lt;&gt;"",$G197&lt;$F197),"Issue date before request. ","")&amp;IF(AND($G197&lt;&gt;"",$H197=""),"Effective date missing. ","")&amp;IF(AND($G197&lt;&gt;"",$I197=""),"Expiration date missing. ","")&amp;IF(AND($H197&lt;&gt;"",$I197&lt;&gt;"",$I197&lt;$H197),"Expiration before effective. ","")&amp;IF(AND($K197&lt;&gt;"",$J197=""),"Policy number missing. ","")&amp;IF(AND($J197&lt;&gt;"",$K197=""),"Policy received date missing. ","")&amp;IF(AND($L197&lt;&gt;"",$K197&lt;&gt;""),"Both canceled and replaced. ","")&amp;IF(AND($M197&lt;&gt;"",$N197&lt;&gt;"",$N197&lt;$M197),"Next follow-up before last follow-up. ",""))</f>
        <v/>
      </c>
    </row>
    <row r="198">
      <c r="A198" s="15" t="n"/>
      <c r="B198" s="15" t="n"/>
      <c r="C198" s="15" t="n"/>
      <c r="D198" s="15" t="n"/>
      <c r="E198" s="15" t="n"/>
      <c r="F198" s="28" t="n"/>
      <c r="G198" s="28" t="n"/>
      <c r="H198" s="28" t="n"/>
      <c r="I198" s="28" t="n"/>
      <c r="J198" s="15" t="n"/>
      <c r="K198" s="28" t="n"/>
      <c r="L198" s="28" t="n"/>
      <c r="M198" s="28" t="n"/>
      <c r="N198" s="28" t="n"/>
      <c r="O198" s="15" t="n"/>
      <c r="P198" s="17" t="n"/>
      <c r="Q198" s="18">
        <f>IF($A198="","",IF($L198&lt;&gt;"","Canceled",IF($K198&lt;&gt;"","Replaced",IF($G198="","Issuance pending",IF($I198="","Missing expiration",IF($I198&lt;Settings!$B$2,"Expired - replacement pending",IF($I198&lt;=Settings!$B$2+Settings!$B$3,"Expiring soon","Active")))))))</f>
        <v/>
      </c>
      <c r="R198" s="19">
        <f>IF(OR($A198="",$G198="",$I198="",$K198&lt;&gt;"",$L198&lt;&gt;""),"",$I198-Settings!$B$2)</f>
        <v/>
      </c>
      <c r="S198" s="18">
        <f>IF($A198="","",IF(OR($K198&lt;&gt;"",$L198&lt;&gt;""),"",IF($N198="","Follow-up date missing",IF($N198&lt;Settings!$B$2,"Follow-up overdue",IF($N198=Settings!$B$2,"Follow-up today",IF($N198&lt;=Settings!$B$2+Settings!$B$4,"Follow-up soon",""))))))</f>
        <v/>
      </c>
      <c r="T198" s="18">
        <f>IF($A198="","",IF($B198="","Account name missing. ","")&amp;IF($C198="","Carrier missing. ","")&amp;IF($D198="","Line of business missing. ","")&amp;IF($E198="","Assigned to missing. ","")&amp;IF($F198="","Request date missing. ","")&amp;IF(COUNTIF($A$2:$A$201,$A198)&gt;1,"Duplicate Binder ID. ","")&amp;IF(AND($G198&lt;&gt;"",$F198&lt;&gt;"",$G198&lt;$F198),"Issue date before request. ","")&amp;IF(AND($G198&lt;&gt;"",$H198=""),"Effective date missing. ","")&amp;IF(AND($G198&lt;&gt;"",$I198=""),"Expiration date missing. ","")&amp;IF(AND($H198&lt;&gt;"",$I198&lt;&gt;"",$I198&lt;$H198),"Expiration before effective. ","")&amp;IF(AND($K198&lt;&gt;"",$J198=""),"Policy number missing. ","")&amp;IF(AND($J198&lt;&gt;"",$K198=""),"Policy received date missing. ","")&amp;IF(AND($L198&lt;&gt;"",$K198&lt;&gt;""),"Both canceled and replaced. ","")&amp;IF(AND($M198&lt;&gt;"",$N198&lt;&gt;"",$N198&lt;$M198),"Next follow-up before last follow-up. ",""))</f>
        <v/>
      </c>
    </row>
    <row r="199">
      <c r="A199" s="15" t="n"/>
      <c r="B199" s="15" t="n"/>
      <c r="C199" s="15" t="n"/>
      <c r="D199" s="15" t="n"/>
      <c r="E199" s="15" t="n"/>
      <c r="F199" s="28" t="n"/>
      <c r="G199" s="28" t="n"/>
      <c r="H199" s="28" t="n"/>
      <c r="I199" s="28" t="n"/>
      <c r="J199" s="15" t="n"/>
      <c r="K199" s="28" t="n"/>
      <c r="L199" s="28" t="n"/>
      <c r="M199" s="28" t="n"/>
      <c r="N199" s="28" t="n"/>
      <c r="O199" s="15" t="n"/>
      <c r="P199" s="17" t="n"/>
      <c r="Q199" s="18">
        <f>IF($A199="","",IF($L199&lt;&gt;"","Canceled",IF($K199&lt;&gt;"","Replaced",IF($G199="","Issuance pending",IF($I199="","Missing expiration",IF($I199&lt;Settings!$B$2,"Expired - replacement pending",IF($I199&lt;=Settings!$B$2+Settings!$B$3,"Expiring soon","Active")))))))</f>
        <v/>
      </c>
      <c r="R199" s="19">
        <f>IF(OR($A199="",$G199="",$I199="",$K199&lt;&gt;"",$L199&lt;&gt;""),"",$I199-Settings!$B$2)</f>
        <v/>
      </c>
      <c r="S199" s="18">
        <f>IF($A199="","",IF(OR($K199&lt;&gt;"",$L199&lt;&gt;""),"",IF($N199="","Follow-up date missing",IF($N199&lt;Settings!$B$2,"Follow-up overdue",IF($N199=Settings!$B$2,"Follow-up today",IF($N199&lt;=Settings!$B$2+Settings!$B$4,"Follow-up soon",""))))))</f>
        <v/>
      </c>
      <c r="T199" s="18">
        <f>IF($A199="","",IF($B199="","Account name missing. ","")&amp;IF($C199="","Carrier missing. ","")&amp;IF($D199="","Line of business missing. ","")&amp;IF($E199="","Assigned to missing. ","")&amp;IF($F199="","Request date missing. ","")&amp;IF(COUNTIF($A$2:$A$201,$A199)&gt;1,"Duplicate Binder ID. ","")&amp;IF(AND($G199&lt;&gt;"",$F199&lt;&gt;"",$G199&lt;$F199),"Issue date before request. ","")&amp;IF(AND($G199&lt;&gt;"",$H199=""),"Effective date missing. ","")&amp;IF(AND($G199&lt;&gt;"",$I199=""),"Expiration date missing. ","")&amp;IF(AND($H199&lt;&gt;"",$I199&lt;&gt;"",$I199&lt;$H199),"Expiration before effective. ","")&amp;IF(AND($K199&lt;&gt;"",$J199=""),"Policy number missing. ","")&amp;IF(AND($J199&lt;&gt;"",$K199=""),"Policy received date missing. ","")&amp;IF(AND($L199&lt;&gt;"",$K199&lt;&gt;""),"Both canceled and replaced. ","")&amp;IF(AND($M199&lt;&gt;"",$N199&lt;&gt;"",$N199&lt;$M199),"Next follow-up before last follow-up. ",""))</f>
        <v/>
      </c>
    </row>
    <row r="200">
      <c r="A200" s="15" t="n"/>
      <c r="B200" s="15" t="n"/>
      <c r="C200" s="15" t="n"/>
      <c r="D200" s="15" t="n"/>
      <c r="E200" s="15" t="n"/>
      <c r="F200" s="28" t="n"/>
      <c r="G200" s="28" t="n"/>
      <c r="H200" s="28" t="n"/>
      <c r="I200" s="28" t="n"/>
      <c r="J200" s="15" t="n"/>
      <c r="K200" s="28" t="n"/>
      <c r="L200" s="28" t="n"/>
      <c r="M200" s="28" t="n"/>
      <c r="N200" s="28" t="n"/>
      <c r="O200" s="15" t="n"/>
      <c r="P200" s="17" t="n"/>
      <c r="Q200" s="18">
        <f>IF($A200="","",IF($L200&lt;&gt;"","Canceled",IF($K200&lt;&gt;"","Replaced",IF($G200="","Issuance pending",IF($I200="","Missing expiration",IF($I200&lt;Settings!$B$2,"Expired - replacement pending",IF($I200&lt;=Settings!$B$2+Settings!$B$3,"Expiring soon","Active")))))))</f>
        <v/>
      </c>
      <c r="R200" s="19">
        <f>IF(OR($A200="",$G200="",$I200="",$K200&lt;&gt;"",$L200&lt;&gt;""),"",$I200-Settings!$B$2)</f>
        <v/>
      </c>
      <c r="S200" s="18">
        <f>IF($A200="","",IF(OR($K200&lt;&gt;"",$L200&lt;&gt;""),"",IF($N200="","Follow-up date missing",IF($N200&lt;Settings!$B$2,"Follow-up overdue",IF($N200=Settings!$B$2,"Follow-up today",IF($N200&lt;=Settings!$B$2+Settings!$B$4,"Follow-up soon",""))))))</f>
        <v/>
      </c>
      <c r="T200" s="18">
        <f>IF($A200="","",IF($B200="","Account name missing. ","")&amp;IF($C200="","Carrier missing. ","")&amp;IF($D200="","Line of business missing. ","")&amp;IF($E200="","Assigned to missing. ","")&amp;IF($F200="","Request date missing. ","")&amp;IF(COUNTIF($A$2:$A$201,$A200)&gt;1,"Duplicate Binder ID. ","")&amp;IF(AND($G200&lt;&gt;"",$F200&lt;&gt;"",$G200&lt;$F200),"Issue date before request. ","")&amp;IF(AND($G200&lt;&gt;"",$H200=""),"Effective date missing. ","")&amp;IF(AND($G200&lt;&gt;"",$I200=""),"Expiration date missing. ","")&amp;IF(AND($H200&lt;&gt;"",$I200&lt;&gt;"",$I200&lt;$H200),"Expiration before effective. ","")&amp;IF(AND($K200&lt;&gt;"",$J200=""),"Policy number missing. ","")&amp;IF(AND($J200&lt;&gt;"",$K200=""),"Policy received date missing. ","")&amp;IF(AND($L200&lt;&gt;"",$K200&lt;&gt;""),"Both canceled and replaced. ","")&amp;IF(AND($M200&lt;&gt;"",$N200&lt;&gt;"",$N200&lt;$M200),"Next follow-up before last follow-up. ",""))</f>
        <v/>
      </c>
    </row>
    <row r="201">
      <c r="A201" s="15" t="n"/>
      <c r="B201" s="15" t="n"/>
      <c r="C201" s="15" t="n"/>
      <c r="D201" s="15" t="n"/>
      <c r="E201" s="15" t="n"/>
      <c r="F201" s="28" t="n"/>
      <c r="G201" s="28" t="n"/>
      <c r="H201" s="28" t="n"/>
      <c r="I201" s="28" t="n"/>
      <c r="J201" s="15" t="n"/>
      <c r="K201" s="28" t="n"/>
      <c r="L201" s="28" t="n"/>
      <c r="M201" s="28" t="n"/>
      <c r="N201" s="28" t="n"/>
      <c r="O201" s="15" t="n"/>
      <c r="P201" s="17" t="n"/>
      <c r="Q201" s="18">
        <f>IF($A201="","",IF($L201&lt;&gt;"","Canceled",IF($K201&lt;&gt;"","Replaced",IF($G201="","Issuance pending",IF($I201="","Missing expiration",IF($I201&lt;Settings!$B$2,"Expired - replacement pending",IF($I201&lt;=Settings!$B$2+Settings!$B$3,"Expiring soon","Active")))))))</f>
        <v/>
      </c>
      <c r="R201" s="19">
        <f>IF(OR($A201="",$G201="",$I201="",$K201&lt;&gt;"",$L201&lt;&gt;""),"",$I201-Settings!$B$2)</f>
        <v/>
      </c>
      <c r="S201" s="18">
        <f>IF($A201="","",IF(OR($K201&lt;&gt;"",$L201&lt;&gt;""),"",IF($N201="","Follow-up date missing",IF($N201&lt;Settings!$B$2,"Follow-up overdue",IF($N201=Settings!$B$2,"Follow-up today",IF($N201&lt;=Settings!$B$2+Settings!$B$4,"Follow-up soon",""))))))</f>
        <v/>
      </c>
      <c r="T201" s="18">
        <f>IF($A201="","",IF($B201="","Account name missing. ","")&amp;IF($C201="","Carrier missing. ","")&amp;IF($D201="","Line of business missing. ","")&amp;IF($E201="","Assigned to missing. ","")&amp;IF($F201="","Request date missing. ","")&amp;IF(COUNTIF($A$2:$A$201,$A201)&gt;1,"Duplicate Binder ID. ","")&amp;IF(AND($G201&lt;&gt;"",$F201&lt;&gt;"",$G201&lt;$F201),"Issue date before request. ","")&amp;IF(AND($G201&lt;&gt;"",$H201=""),"Effective date missing. ","")&amp;IF(AND($G201&lt;&gt;"",$I201=""),"Expiration date missing. ","")&amp;IF(AND($H201&lt;&gt;"",$I201&lt;&gt;"",$I201&lt;$H201),"Expiration before effective. ","")&amp;IF(AND($K201&lt;&gt;"",$J201=""),"Policy number missing. ","")&amp;IF(AND($J201&lt;&gt;"",$K201=""),"Policy received date missing. ","")&amp;IF(AND($L201&lt;&gt;"",$K201&lt;&gt;""),"Both canceled and replaced. ","")&amp;IF(AND($M201&lt;&gt;"",$N201&lt;&gt;"",$N201&lt;$M201),"Next follow-up before last follow-up. ",""))</f>
        <v/>
      </c>
    </row>
    <row r="202"/>
    <row r="203" ht="58" customHeight="1">
      <c r="A203" s="20" t="n"/>
      <c r="B203" s="21" t="inlineStr">
        <is>
          <t>Administrative tracking only. This workbook does not issue, bind, cancel, or recommend coverage.</t>
        </is>
      </c>
      <c r="C203" s="20" t="n"/>
      <c r="D203" s="20" t="n"/>
      <c r="E203" s="20" t="n"/>
      <c r="F203" s="20" t="n"/>
      <c r="G203" s="20" t="n"/>
      <c r="H203" s="20" t="n"/>
      <c r="I203" s="20" t="n"/>
      <c r="J203" s="20" t="n"/>
      <c r="K203" s="20" t="n"/>
      <c r="L203" s="20" t="n"/>
      <c r="M203" s="20" t="n"/>
      <c r="N203" s="20" t="n"/>
      <c r="O203" s="20" t="n"/>
      <c r="P203" s="20" t="n"/>
      <c r="Q203" s="20" t="n"/>
      <c r="R203" s="20" t="n"/>
      <c r="S203" s="20" t="n"/>
      <c r="T203" s="20" t="n"/>
    </row>
  </sheetData>
  <autoFilter ref="A1:T201"/>
  <conditionalFormatting sqref="Q2:Q201">
    <cfRule type="expression" priority="1" dxfId="0">
      <formula>$Q2="Expired - replacement pending"</formula>
    </cfRule>
    <cfRule type="expression" priority="2" dxfId="1">
      <formula>$Q2="Expiring soon"</formula>
    </cfRule>
    <cfRule type="expression" priority="3" dxfId="2">
      <formula>$Q2="Issuance pending"</formula>
    </cfRule>
    <cfRule type="expression" priority="4" dxfId="3">
      <formula>$Q2="Missing expiration"</formula>
    </cfRule>
    <cfRule type="expression" priority="5" dxfId="4">
      <formula>$Q2="Active"</formula>
    </cfRule>
    <cfRule type="expression" priority="6" dxfId="5">
      <formula>$Q2="Replaced"</formula>
    </cfRule>
    <cfRule type="expression" priority="7" dxfId="6">
      <formula>$Q2="Canceled"</formula>
    </cfRule>
  </conditionalFormatting>
  <conditionalFormatting sqref="R2:R201">
    <cfRule type="expression" priority="8" dxfId="7">
      <formula>AND(ISNUMBER($R2),$R2&lt;0)</formula>
    </cfRule>
    <cfRule type="expression" priority="9" dxfId="8">
      <formula>AND(ISNUMBER($R2),$R2&gt;=0,$R2&lt;=Settings!$B$3)</formula>
    </cfRule>
  </conditionalFormatting>
  <conditionalFormatting sqref="S2:S201">
    <cfRule type="expression" priority="10" dxfId="0">
      <formula>$S2="Follow-up overdue"</formula>
    </cfRule>
    <cfRule type="expression" priority="11" dxfId="1">
      <formula>$S2="Follow-up today"</formula>
    </cfRule>
    <cfRule type="expression" priority="12" dxfId="2">
      <formula>$S2="Follow-up soon"</formula>
    </cfRule>
    <cfRule type="expression" priority="13" dxfId="3">
      <formula>$S2="Follow-up date missing"</formula>
    </cfRule>
  </conditionalFormatting>
  <conditionalFormatting sqref="T2:T201">
    <cfRule type="expression" priority="14" dxfId="7">
      <formula>LEN($T2)&gt;0</formula>
    </cfRule>
  </conditionalFormatting>
  <conditionalFormatting sqref="I2:I201">
    <cfRule type="expression" priority="15" dxfId="0">
      <formula>AND($A2&lt;&gt;"",$G2&lt;&gt;"",$K2="",$L2="",ISNUMBER($I2),$I2&lt;Settings!$B$2)</formula>
    </cfRule>
    <cfRule type="expression" priority="16" dxfId="1">
      <formula>AND($A2&lt;&gt;"",$G2&lt;&gt;"",$K2="",$L2="",ISNUMBER($I2),$I2&gt;=Settings!$B$2,$I2&lt;=Settings!$B$2+Settings!$B$3)</formula>
    </cfRule>
  </conditionalFormatting>
  <dataValidations count="6">
    <dataValidation sqref="A2:A201" showDropDown="0" showInputMessage="1" showErrorMessage="1" allowBlank="0" errorTitle="Duplicate Binder ID" error="Binder ID must be unique." promptTitle="Binder ID" prompt="Enter a unique internal binder-tracking reference." type="custom" errorStyle="stop">
      <formula1>=OR(A2="",COUNTIF($A$2:$A$201,A2)=1)</formula1>
    </dataValidation>
    <dataValidation sqref="C2:C201" showDropDown="0" showInputMessage="0" showErrorMessage="1" allowBlank="0" errorTitle="Invalid Carrier" error="Select a carrier from the editable Settings list." type="list" errorStyle="stop">
      <formula1>'Settings'!$E$2:$E$21</formula1>
    </dataValidation>
    <dataValidation sqref="D2:D201" showDropDown="0" showInputMessage="0" showErrorMessage="1" allowBlank="0" errorTitle="Invalid Line of Business" error="Select a line of business from the editable Settings list." type="list" errorStyle="stop">
      <formula1>'Settings'!$D$2:$D$21</formula1>
    </dataValidation>
    <dataValidation sqref="E2:E201" showDropDown="0" showInputMessage="0" showErrorMessage="1" allowBlank="0" errorTitle="Invalid Assigned Queue" error="Select a work queue from the editable Settings list." type="list" errorStyle="stop">
      <formula1>'Settings'!$F$2:$F$21</formula1>
    </dataValidation>
    <dataValidation sqref="O2:O201" showDropDown="0" showInputMessage="0" showErrorMessage="1" allowBlank="0" errorTitle="Invalid Next Action" error="Select an action from the editable Settings list." type="list" errorStyle="stop">
      <formula1>'Settings'!$G$2:$G$21</formula1>
    </dataValidation>
    <dataValidation sqref="F2:I201 K2:N201" showDropDown="0" showInputMessage="0" showErrorMessage="1" allowBlank="0" errorTitle="Invalid Date" error="Enter a valid date from 01/01/2020 through 12/31/2100, or leave it blank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29" customWidth="1" min="4" max="4"/>
    <col width="34" customWidth="1" min="5" max="5"/>
    <col width="23" customWidth="1" min="6" max="6"/>
    <col width="32" customWidth="1" min="7" max="7"/>
  </cols>
  <sheetData>
    <row r="1" ht="32" customHeight="1">
      <c r="A1" s="14" t="inlineStr">
        <is>
          <t>Setting</t>
        </is>
      </c>
      <c r="B1" s="14" t="inlineStr">
        <is>
          <t>Value</t>
        </is>
      </c>
      <c r="C1" s="22" t="n"/>
      <c r="D1" s="7" t="inlineStr">
        <is>
          <t>Line of Business List</t>
        </is>
      </c>
      <c r="E1" s="7" t="inlineStr">
        <is>
          <t>Carrier List</t>
        </is>
      </c>
      <c r="F1" s="7" t="inlineStr">
        <is>
          <t>Assigned Queue List</t>
        </is>
      </c>
      <c r="G1" s="7" t="inlineStr">
        <is>
          <t>Next Action List</t>
        </is>
      </c>
    </row>
    <row r="2">
      <c r="A2" s="3" t="inlineStr">
        <is>
          <t>As-of Date</t>
        </is>
      </c>
      <c r="B2" s="28" t="n">
        <v>46275</v>
      </c>
      <c r="D2" s="17" t="inlineStr">
        <is>
          <t>General Liability</t>
        </is>
      </c>
      <c r="E2" s="17" t="inlineStr">
        <is>
          <t>Example Harbor Insurance Co.</t>
        </is>
      </c>
      <c r="F2" s="17" t="inlineStr">
        <is>
          <t>Service Queue A</t>
        </is>
      </c>
      <c r="G2" s="17" t="inlineStr">
        <is>
          <t>Confirm binder issuance</t>
        </is>
      </c>
    </row>
    <row r="3">
      <c r="A3" s="3" t="inlineStr">
        <is>
          <t>Expiration Warning Days</t>
        </is>
      </c>
      <c r="B3" s="23" t="n">
        <v>14</v>
      </c>
      <c r="D3" s="17" t="inlineStr">
        <is>
          <t>Commercial Auto</t>
        </is>
      </c>
      <c r="E3" s="17" t="inlineStr">
        <is>
          <t>Example Juniper Insurance Co.</t>
        </is>
      </c>
      <c r="F3" s="17" t="inlineStr">
        <is>
          <t>Service Queue B</t>
        </is>
      </c>
      <c r="G3" s="17" t="inlineStr">
        <is>
          <t>Request replacement policy</t>
        </is>
      </c>
    </row>
    <row r="4">
      <c r="A4" s="3" t="inlineStr">
        <is>
          <t>Follow-up Soon Days</t>
        </is>
      </c>
      <c r="B4" s="23" t="n">
        <v>3</v>
      </c>
      <c r="D4" s="17" t="inlineStr">
        <is>
          <t>Businessowners</t>
        </is>
      </c>
      <c r="E4" s="17" t="inlineStr">
        <is>
          <t>Example Mesa Insurance Co.</t>
        </is>
      </c>
      <c r="F4" s="17" t="inlineStr">
        <is>
          <t>Service Queue C</t>
        </is>
      </c>
      <c r="G4" s="17" t="inlineStr">
        <is>
          <t>Verify policy copy received</t>
        </is>
      </c>
    </row>
    <row r="5">
      <c r="D5" s="17" t="inlineStr">
        <is>
          <t>Workers' Compensation</t>
        </is>
      </c>
      <c r="E5" s="17" t="inlineStr">
        <is>
          <t>Example Copper Kite Insurance Co.</t>
        </is>
      </c>
      <c r="F5" s="17" t="n"/>
      <c r="G5" s="17" t="inlineStr">
        <is>
          <t>Confirm cancellation record</t>
        </is>
      </c>
    </row>
    <row r="6">
      <c r="D6" s="17" t="inlineStr">
        <is>
          <t>Commercial Property</t>
        </is>
      </c>
      <c r="E6" s="17" t="inlineStr">
        <is>
          <t>Example Northstar Insurance Co.</t>
        </is>
      </c>
      <c r="F6" s="17" t="n"/>
      <c r="G6" s="17" t="inlineStr">
        <is>
          <t>Review missing data</t>
        </is>
      </c>
    </row>
    <row r="7">
      <c r="D7" s="17" t="inlineStr">
        <is>
          <t>Professional Liability</t>
        </is>
      </c>
      <c r="E7" s="17" t="n"/>
      <c r="F7" s="17" t="n"/>
      <c r="G7" s="17" t="inlineStr">
        <is>
          <t>No action</t>
        </is>
      </c>
    </row>
    <row r="8">
      <c r="D8" s="17" t="inlineStr">
        <is>
          <t>Umbrella</t>
        </is>
      </c>
      <c r="E8" s="17" t="n"/>
      <c r="F8" s="17" t="n"/>
      <c r="G8" s="17" t="inlineStr">
        <is>
          <t>Other - see notes</t>
        </is>
      </c>
    </row>
    <row r="9">
      <c r="D9" s="17" t="inlineStr">
        <is>
          <t>Inland Marine</t>
        </is>
      </c>
      <c r="E9" s="17" t="n"/>
      <c r="F9" s="17" t="n"/>
      <c r="G9" s="17" t="n"/>
    </row>
    <row r="10">
      <c r="D10" s="17" t="inlineStr">
        <is>
          <t>Cyber Liability</t>
        </is>
      </c>
      <c r="E10" s="17" t="n"/>
      <c r="F10" s="17" t="n"/>
      <c r="G10" s="17" t="n"/>
    </row>
    <row r="11">
      <c r="D11" s="17" t="n"/>
      <c r="E11" s="17" t="n"/>
      <c r="F11" s="17" t="n"/>
      <c r="G11" s="17" t="n"/>
    </row>
    <row r="12">
      <c r="D12" s="17" t="n"/>
      <c r="E12" s="17" t="n"/>
      <c r="F12" s="17" t="n"/>
      <c r="G12" s="17" t="n"/>
    </row>
    <row r="13">
      <c r="D13" s="17" t="n"/>
      <c r="E13" s="17" t="n"/>
      <c r="F13" s="17" t="n"/>
      <c r="G13" s="17" t="n"/>
    </row>
    <row r="14">
      <c r="D14" s="17" t="n"/>
      <c r="E14" s="17" t="n"/>
      <c r="F14" s="17" t="n"/>
      <c r="G14" s="17" t="n"/>
    </row>
    <row r="15">
      <c r="D15" s="17" t="n"/>
      <c r="E15" s="17" t="n"/>
      <c r="F15" s="17" t="n"/>
      <c r="G15" s="17" t="n"/>
    </row>
    <row r="16">
      <c r="D16" s="17" t="n"/>
      <c r="E16" s="17" t="n"/>
      <c r="F16" s="17" t="n"/>
      <c r="G16" s="17" t="n"/>
    </row>
    <row r="17">
      <c r="D17" s="17" t="n"/>
      <c r="E17" s="17" t="n"/>
      <c r="F17" s="17" t="n"/>
      <c r="G17" s="17" t="n"/>
    </row>
    <row r="18">
      <c r="D18" s="17" t="n"/>
      <c r="E18" s="17" t="n"/>
      <c r="F18" s="17" t="n"/>
      <c r="G18" s="17" t="n"/>
    </row>
    <row r="19">
      <c r="D19" s="17" t="n"/>
      <c r="E19" s="17" t="n"/>
      <c r="F19" s="17" t="n"/>
      <c r="G19" s="17" t="n"/>
    </row>
    <row r="20">
      <c r="D20" s="17" t="n"/>
      <c r="E20" s="17" t="n"/>
      <c r="F20" s="17" t="n"/>
      <c r="G20" s="17" t="n"/>
    </row>
    <row r="21">
      <c r="D21" s="17" t="n"/>
      <c r="E21" s="17" t="n"/>
      <c r="F21" s="17" t="n"/>
      <c r="G21" s="17" t="n"/>
    </row>
    <row r="22"/>
    <row r="23" ht="65" customHeight="1">
      <c r="D23" s="24" t="inlineStr">
        <is>
          <t>All sample accounts, carriers, policy numbers, and work queues in this workbook are fictional and provided only for testing.</t>
        </is>
      </c>
    </row>
  </sheetData>
  <dataValidations count="3">
    <dataValidation sqref="B2" showDropDown="0" showInputMessage="1" showErrorMessage="1" allowBlank="0" errorTitle="Invalid Date" error="Enter a valid date from 01/01/2020 through 12/31/2100." promptTitle="As-of Date" prompt="Enter the reporting date used by workbook formulas." type="date" errorStyle="stop" operator="between">
      <formula1>DATE(2020,1,1)</formula1>
      <formula2>DATE(2100,12,31)</formula2>
    </dataValidation>
    <dataValidation sqref="B3" showDropDown="0" showInputMessage="0" showErrorMessage="1" allowBlank="0" errorTitle="Invalid Warning Period" error="Enter a whole number from 1 through 90." type="whole" errorStyle="stop" operator="between">
      <formula1>1</formula1>
      <formula2>90</formula2>
    </dataValidation>
    <dataValidation sqref="B4" showDropDown="0" showInputMessage="0" showErrorMessage="1" allowBlank="0" errorTitle="Invalid Follow-up Period" error="Enter a whole number from 0 through 30." type="whole" errorStyle="stop" operator="between">
      <formula1>0</formula1>
      <formula2>30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2026-09-10T22:12:48Z</dcterms:created>
  <dcterms:modified xmlns:dcterms="http://purl.org/dc/terms/" xmlns:xsi="http://www.w3.org/2001/XMLSchema-instance" xsi:type="dcterms:W3CDTF">2026-09-10T22:12:49+00:00Z</dcterms:modified>
</cp:coreProperties>
</file>